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13_ncr:1_{FF9E160F-ACAF-4824-B6DD-80E8E102E01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4" i="1" l="1"/>
  <c r="N86" i="1"/>
  <c r="N87" i="1"/>
  <c r="N88" i="1"/>
  <c r="N89" i="1"/>
  <c r="N90" i="1"/>
  <c r="N91" i="1"/>
  <c r="I85" i="1"/>
  <c r="N85" i="1" s="1"/>
  <c r="I83" i="1"/>
  <c r="J51" i="1"/>
  <c r="C53" i="1"/>
  <c r="C52" i="1"/>
  <c r="J95" i="1" l="1"/>
  <c r="N83" i="1"/>
</calcChain>
</file>

<file path=xl/sharedStrings.xml><?xml version="1.0" encoding="utf-8"?>
<sst xmlns="http://schemas.openxmlformats.org/spreadsheetml/2006/main" count="488" uniqueCount="322">
  <si>
    <t>FORMULARIO DE RENDICIÓN DE CUENTAS</t>
  </si>
  <si>
    <t>EMPRESAS PÚBLICAS GAD, CONSORCIOS, MANCOMUNIDADES, CUERPO DE BOMBEROS</t>
  </si>
  <si>
    <t>DATOS GENERALES</t>
  </si>
  <si>
    <t>RUC:</t>
  </si>
  <si>
    <t>INSTITUCIÓN:</t>
  </si>
  <si>
    <t>FUNCIÓN A LA QUE PERTENECE</t>
  </si>
  <si>
    <t>PROVINCIA:</t>
  </si>
  <si>
    <t>CANTÓN:</t>
  </si>
  <si>
    <t>PARROQUIA:</t>
  </si>
  <si>
    <t>DIRECCIÓN:</t>
  </si>
  <si>
    <t>EMAIL:</t>
  </si>
  <si>
    <t>TELÉFONO:</t>
  </si>
  <si>
    <t>PÁGINA WEB O RED SOCIAL:</t>
  </si>
  <si>
    <t>ADJUNTAR DOCUMENTO OFICIAL DEL RUC:
FORMATO .jpge, .jpg, .png, .pdf</t>
  </si>
  <si>
    <t>REPRESENTANTE LEGAL</t>
  </si>
  <si>
    <t>NOMBRES DEL REPRESENTANTE:</t>
  </si>
  <si>
    <t>CARGO DEL REPRESENTANTE:</t>
  </si>
  <si>
    <t>FECHA DE DESIGNACIÓN:</t>
  </si>
  <si>
    <t>RESPONSABLE DEL PROCESO DE RENDICIÓN DE CUENTAS</t>
  </si>
  <si>
    <t>NOMBRES DEL RESPONSABLE:</t>
  </si>
  <si>
    <t>CARGO DEL RESPONSABLE:</t>
  </si>
  <si>
    <t>RESPONSABLE DEL REGISTRO DEL INFORME DE RENDICIÓN DE CUENTAS</t>
  </si>
  <si>
    <t>DATOS DEL INFORME</t>
  </si>
  <si>
    <t>PERIODO DE RENDICIÓN DE CUENTAS</t>
  </si>
  <si>
    <t>FECHA DE INICIO:</t>
  </si>
  <si>
    <t>FECHA DE FIN:</t>
  </si>
  <si>
    <t>COMPETENCIAS Y FUNCIONES</t>
  </si>
  <si>
    <t>TIPO</t>
  </si>
  <si>
    <t>FUNCIÓN OBJETIVO</t>
  </si>
  <si>
    <t>OBJETIVOS DEL PLAN DE DESARROLLO Y ORDENAMIENTO TERRITORIAL –PDOT:</t>
  </si>
  <si>
    <t>DESCRIBA EL OBJETIVO DEL PLAN DE DESARROLLO
TERRITORIAL</t>
  </si>
  <si>
    <t>EJECUCIÓN PROGRAMÁTICA</t>
  </si>
  <si>
    <t>ELIJA LOS OBJETIVOS DEL PLAN DE DESARROLLO DE SU TERRITORIO</t>
  </si>
  <si>
    <t>COMPETENCIAS</t>
  </si>
  <si>
    <t>META POA</t>
  </si>
  <si>
    <t>INDICADOR DE LA META</t>
  </si>
  <si>
    <t>RESULTADOS</t>
  </si>
  <si>
    <t>DESCRIPCIÓN DE LA GESTIÓN POR META</t>
  </si>
  <si>
    <t>DESCRIPCIÓN DE CÓMO APORTA EL RESULTADO ALCANZADO AL LOGRO DEL PLAN DE DESARROLLO?</t>
  </si>
  <si>
    <t>TIPO DE COMPETENCIAS</t>
  </si>
  <si>
    <t>DESCRIPCIÓN COMPETENCIAS</t>
  </si>
  <si>
    <t>NO.META</t>
  </si>
  <si>
    <t>DESCRIPCIÓN DE LA META</t>
  </si>
  <si>
    <t>TOTALES PLANIFICADOS</t>
  </si>
  <si>
    <t>TOTALES CUMPLIDOS</t>
  </si>
  <si>
    <t>PLAN DE DESARROLLO:</t>
  </si>
  <si>
    <t>PLAN DE TRABAJO PRESENTADO AL CNE</t>
  </si>
  <si>
    <t>DESCRIBA LOS OBJETIVOS/ OFERTAS DEL PLAN DE TRABAJO</t>
  </si>
  <si>
    <t>DESCRIBA LOS PROGRAMAS O PROYECTOS RELACIONADOS CON EL OBJETIVO DEL PLAN DE TRABAJO</t>
  </si>
  <si>
    <t>PORCENTAJE DE AVANCE</t>
  </si>
  <si>
    <t>DESCRIBA LOS RESULTADOS ALCANZADOS</t>
  </si>
  <si>
    <t>PLAN DE DESARROLLO: REPORTE EL AVANCE RESPECTO A TODOS LOS OBJETIVOS INGRESADOS:</t>
  </si>
  <si>
    <t>ELIJA LOS OBJETIVOS DEL PLAN DE DESARROLLO</t>
  </si>
  <si>
    <t>PORCENTAJE DE AVANCE ACUMULADO DE LA GESTIÓN DEL OBJETIVO</t>
  </si>
  <si>
    <t>¿QUÉ NO SE AVANZÓ Y POR QUÉ?</t>
  </si>
  <si>
    <t>INFORMACIÓN FINANCIERA(LOCPCCS Art.10, LEY DE EMPRESAS PÚBLICAS Art. 45 SISTEMAS DE INFORMACIÓN)</t>
  </si>
  <si>
    <t>BALANCE GENERAL</t>
  </si>
  <si>
    <t>ACTIVO</t>
  </si>
  <si>
    <t>PASIVO</t>
  </si>
  <si>
    <t>PATRIMONIO</t>
  </si>
  <si>
    <t>LINK AL MEDIO DE VERIFICACIÓN PUBLICADO EN LA PÁG. WEB DE LA INSTITUCIÓN</t>
  </si>
  <si>
    <t>PRESUPUESTO INSTITUCIONAL</t>
  </si>
  <si>
    <t>EJECUCIÓN PRESUPUESTARIA:</t>
  </si>
  <si>
    <t xml:space="preserve">TIPO DE EJECUCIÓN </t>
  </si>
  <si>
    <t>DESCRIPCIÓN</t>
  </si>
  <si>
    <t>PRESUPUESTO PLANIFICADO</t>
  </si>
  <si>
    <t>PRESUPUESTO EJECUTADO</t>
  </si>
  <si>
    <t>% DE EJECUCIÓN PRESUPUESTARIA</t>
  </si>
  <si>
    <t>PRESUPUESTO INSTITUCIONAL:</t>
  </si>
  <si>
    <t>TOTAL DE PRESUPUESTO INSTITUCIONAL CODIFICADO</t>
  </si>
  <si>
    <t>GASTO CORRIENTE PLANIFICADO</t>
  </si>
  <si>
    <t>GASTO CORRIENTE EJECUTADO</t>
  </si>
  <si>
    <t>GASTO DE INVERSIÓN PLANIFICADO</t>
  </si>
  <si>
    <t>GASTO DE INVERSIÓN EJECUTADO</t>
  </si>
  <si>
    <t>CUMPLIMIENTO DE OBLIGACIONES (LOCPCCS Art. 10 NUMERAL 7):</t>
  </si>
  <si>
    <t>LABORALES</t>
  </si>
  <si>
    <t>TRIBUTARIAS</t>
  </si>
  <si>
    <t>IMPLEMENTACIÓN DE POLÍTICAS PÚBLICAS PARA LA IGUALDAD:</t>
  </si>
  <si>
    <t>IMPLEMENTACIÓN DE POLÍTICAS PÚBLICAS PARA LA IGUALDAD</t>
  </si>
  <si>
    <t>PONGA SI O NO</t>
  </si>
  <si>
    <t>DESCRIBA LA POLÍTICA IMPLEMENTADA</t>
  </si>
  <si>
    <t>DETALLE PRINCIPALES RESULTADOS OBTENIDOS</t>
  </si>
  <si>
    <t>EXPLIQUE CÓMO APORTA EL RESULTADO AL CUMPLIMIENTO DE LAS AGENDAS DE IGUALDAD</t>
  </si>
  <si>
    <t>IMPLEMENTACIÓN DE POLÍTICAS PÚBLICAS INTERCULTURALES</t>
  </si>
  <si>
    <t>IMPLEMENTACIÓN DE POLÍTICAS PÚBLICAS GENERACIONALES</t>
  </si>
  <si>
    <t>IMPLEMENTACIÓN DE POLÍTICAS PÚBLICAS DE DISCAPACIDADES</t>
  </si>
  <si>
    <t>IMPLEMENTACIÓN DE POLÍTICAS PÚBLICAS DE GÉNERO</t>
  </si>
  <si>
    <t>IMPLEMENTACIÓN DE POLÍTICAS PÚBLICAS DE MOVILIDAD HUMANA</t>
  </si>
  <si>
    <t>MECANISMOS DE PARTICIPACIÓN CIUDADANA:</t>
  </si>
  <si>
    <t>MECANISMOS DE PARTICIPACIÓN CIUDADANA</t>
  </si>
  <si>
    <t>NÚMERO DE MECANISMOS IMPLEMENTADOS EN EL AÑO</t>
  </si>
  <si>
    <t>LINK AL MEDIO DE VERIFICACIÓN PUBLICADO EN LA PAG. WEB DE LA INSTITUCIÓN</t>
  </si>
  <si>
    <t>INSTANCIA DE PARTICIPACIÓN</t>
  </si>
  <si>
    <t>AUDIENCIA PÚBLICA</t>
  </si>
  <si>
    <t>CABILDO POPULAR</t>
  </si>
  <si>
    <t>CONSEJO DE PLANIFICACIÓN LOCAL</t>
  </si>
  <si>
    <t>LINK DE ACCESO AL MEDIO DE VERIFICACIÓN</t>
  </si>
  <si>
    <t>SILLA VACÍA</t>
  </si>
  <si>
    <t>CONSEJOS CONSULTIVOS</t>
  </si>
  <si>
    <t>CONSEJO EDITORIAL (EN CASO DE SER EMPRESAS PÚBLICAS DE COMUNICACIÓN</t>
  </si>
  <si>
    <t>OTROS</t>
  </si>
  <si>
    <t>ASAMBLEA CIUDADANA</t>
  </si>
  <si>
    <t>MECANISMOS DE PARTICIPACIÓN</t>
  </si>
  <si>
    <t>EXISTE UNA ASAMBLEA LOCAL CIUDADANA EN SU TERRITORIO</t>
  </si>
  <si>
    <t>INICIO DEL PROCESO CIUDADANO CON</t>
  </si>
  <si>
    <t>INGRESE LOS DATOS DEL REPRESENTANTE CIUDADANO QUE LIDERÓ EL PROCESO</t>
  </si>
  <si>
    <t>PLANIFICÓ LA GESTIÓN DEL TERRITORIO CON LA PARTICIPACIÓN DE LA ASAMBLEA CIUDADANA
CIUDADANA</t>
  </si>
  <si>
    <t>¿EN QUÉ FASES DE LA PLANIFICACIÓN PARTICIPARON LAS ASAMBLEAS CIUDADANAS Y CÓMO?</t>
  </si>
  <si>
    <t>QUE ACTORES PARTICIPARON</t>
  </si>
  <si>
    <t>DESCRIBA LOS LOGROS ALCANZADOS EN EL AÑO</t>
  </si>
  <si>
    <t>MECANISMOS DE CONTROL SOCIAL:</t>
  </si>
  <si>
    <t>MECANISMOS DE CONTROL SOCIAL GENERADOS POR LA COMUNIDAD</t>
  </si>
  <si>
    <t>NÚMERO DE MECANISMOS</t>
  </si>
  <si>
    <t>VEEDURÍAS CIUDADANAS</t>
  </si>
  <si>
    <t>OBSERVATORIOS CIUDADANOS</t>
  </si>
  <si>
    <t>DEFENSORÍAS COMUNITARIAS</t>
  </si>
  <si>
    <t>COMITÉS DE USUARIOS DE SERVICIOS</t>
  </si>
  <si>
    <t>PROCESO DE RENDICIÓN DE CUENTAS:</t>
  </si>
  <si>
    <t>FASE 1</t>
  </si>
  <si>
    <t>PASOS DEL PROCESO DE RENDICIÓN DE CUENTAS</t>
  </si>
  <si>
    <t>DESCRIBA LA EJECUCIÓN DE LOS PASOS</t>
  </si>
  <si>
    <t>OBSERVACIONES</t>
  </si>
  <si>
    <t>1. LA CIUDADANÍA / ASAMBLEA LOCAL CIUDADANA PRESENTÓ LA LISTA DE TEMAS SOBRE LOS QUE DESEA SER INFORMADA</t>
  </si>
  <si>
    <t>2. LA INSTANCIA DE PARTICIPACIÓN DEL TERRITORIO Y LA ENTIDAD CREARON EL EQUIPO TÉCNICO MIXTO Y PARITARIO (CIUDADANOS Y AUTORIDADES/TÉCNICOS) QUE SE ENCARGARÁ DE ORGANIZAR Y FACILITAR EL PROCESO</t>
  </si>
  <si>
    <t>3. EL EQUIPO TÉCNICO MIXTO Y PARITARIO (CIUDADANOS Y AUTORIDADES/TÉCNICOS) CONFORMARON 2 SUBCOMISIONES PARA LA IMPLEMENTACIÓN DEL PROCESO: UNA LIDERADA POR LA INSTITUCIÓN Y UNA LIDERADA POR LA CIUDADANÍA / ASAMBLEA CIUDADANA</t>
  </si>
  <si>
    <t>FASE 2</t>
  </si>
  <si>
    <t>1. LA COMISIÓN LIDERADA POR LA ENTIDAD REALIZÓ LA EVALUACIÓN DE LA GESTIÓN INSTITUCIONAL.</t>
  </si>
  <si>
    <t>2. LA COMISIÓN LIDERADA POR LA ENTIDAD REDACTÓ EL INFORME PARA LA CIUDADANÍA, EN EL CUAL RESPONDIÓ LAS DEMANDAS DE LA CIUDADANÍA Y MOSTRÓ AVANCES PARA DISMINUIR BRECHAS DE DESIGUALDAD Y OTRAS DIRIGIDAS A GRUPOS DE ATENCIÓN PRIORITARIA</t>
  </si>
  <si>
    <t>3. LA COMISIÓN LIDERADA POR LA ENTIDAD LLENÓ EL FORMULARIO DE INFORME DE RENDICIÓN DE CUENTAS ESTABLECIDO POR EL CPCCS</t>
  </si>
  <si>
    <t>4. TANTO EL FORMULARIO DE RENDICIÓN DE CUENTAS PARA EL CPCCS, COMO EL INFORME DE RENDICIÓN DE CUENTAS PARA LA CIUDADANÍA FUERON APROBADOS POR LA MÁXIMA AUTORIDAD DE LA ENTIDAD</t>
  </si>
  <si>
    <t>5. LA ENTIDAD ENVIÓ EL INFORME DE RENDICIÓN DE CUENTAS INSTITUCIONAL A LA INSTANCIA DE PARTICIPACIÓN Y A LA ASAMBLEA CIUDADANA.</t>
  </si>
  <si>
    <t>FASE 3</t>
  </si>
  <si>
    <t>1. LA ENTIDAD DIFUNDIÓ EL INFORME DE RENDICIÓN DE CUENTAS A TRAVÉS DE QUÉ MEDIOS</t>
  </si>
  <si>
    <t>2. LA ENTIDAD INVITÓ A LA DELIBERACIÓN PÚBLICA Y EVALUACIÓN CIUDADANA DEL INFORME DE RENDICIÓN DE CUENTAS A LOS CIUDADANOS DEL MAPEO DE ACTORES QUE ENTREGÓ LA ASAMBLEA CIUDADANA</t>
  </si>
  <si>
    <t xml:space="preserve">3. LA DELIBERACIÓN PÚBLICA Y EVALUACIÓN CIUDADANA DEL INFORME INSTITUCIONAL SE REALIZÓ DE FORMA PRESENCIAL Y, ADICIONALMENTE, SE RETRANSMITIÓ EN VIVO, A TRAVÉS DE PLATAFORMAS INTERACTIVAS
</t>
  </si>
  <si>
    <t>4. LA ASAMBLEA CIUDADANA / CIUDADANÍA CONTÓ CON UN TIEMPO DE EXPOSICIÓN EN LA AGENDA DE LA DELIBERACIÓN PÚBLICA Y EVALUACIÓN CIUDADANA DEL INFORME DE RENDICIÓN DE CUENTAS DE LA ENTIDAD</t>
  </si>
  <si>
    <t>5. UNA VEZ QUE LA ASAMBLEA CIUDADANA / CIUDADANÍA PRESENTÓ SUS OPINIONES, LA MÁXIMA AUTORIDAD DE LA ENTIDAD EXPUSO SU INFORME DE RENDICIÓN DE CUENTAS</t>
  </si>
  <si>
    <t>6. EN LA DELIBERACIÓN PÚBLICA DE RENDICIÓN DE CUENTAS, LA MÁXIMA AUTORIDAD DE LA ENTIDAD RESPONDIÓ LAS DEMANDAS CIUDADANAS</t>
  </si>
  <si>
    <t>7. EN LA DELIBERACIÓN PÚBLICA DE RENDICIÓN DE CUENTAS SE REALIZARON MESAS DE TRABAJO O COMISIONES PARA QUE LOS CIUDADANOS Y CIUDADANAS DEBATAN Y ELABOREN LAS RECOMENDACIONES PARA MEJORAR LA GESTIÓN DE LA ENTIDAD</t>
  </si>
  <si>
    <t>8. LA COMISIÓN LIDERADA POR LA CIUDADANÍA - RECOGIÓ LAS SUGERENCIAS CIUDADANAS DE CADA MESA QUE SE PRESENTARON EN PLENARIA</t>
  </si>
  <si>
    <t>9. LOS REPRESENTANTES CIUDADANOS / ASAMBLEA CIUDADANA FIRMARON EL ACTA EN LA QUE SE RECOGIÓ LAS SUGERENCIAS CIUDADANAS QUE SE PRESENTARON EN LA PLENARIA</t>
  </si>
  <si>
    <t>FASE 4</t>
  </si>
  <si>
    <t>1. LA ENTIDAD ELABORÓ UN PLAN DE TRABAJO PARA INCORPORAR SUGERENCIAS CIUDADANAS EN SU GESTIÓN</t>
  </si>
  <si>
    <t>2. LA ENTIDAD ENTREGÓ EL PLAN DE TRABAJO A LA ASAMBLEA CIUDADANA AL CONSEJODE PLANIFICACIÓN Y LA INSTANCIA DE PARTICIPACIÓN PARA SU MONITOREO</t>
  </si>
  <si>
    <t>DATOS DE LA DELIBERACIÓN PÚBLICA Y EVALUACIÓN CIUDADANA DE RENDICIÓN DE CUENTAS:</t>
  </si>
  <si>
    <t>Fecha en que se realizó la deliberación pública y evaluación ciudadana de rendición de cuentas:</t>
  </si>
  <si>
    <t>N° DE PARTICIPANTES</t>
  </si>
  <si>
    <t>GÉNERO</t>
  </si>
  <si>
    <t>NACIONALIDADES O PUEBLOS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</si>
  <si>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</si>
  <si>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</si>
  <si>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</si>
  <si>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</si>
  <si>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</si>
  <si>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</si>
  <si>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</si>
  <si>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</si>
  <si>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DESCRIBA LAS SUGERENCIAS CIUDADANAS PLANTEADAS A LA GESTIÓN DEL GAD EN LA DELIBERACIÓN PÚBLICA Y EVALUACIÓN CIUDADANA:</t>
  </si>
  <si>
    <t>DEMANDAS PLANTEADAS POR LA ASAMBLEA CIUDADANA / CIUDADANÍA</t>
  </si>
  <si>
    <t>SE TRANSFORMÓ EN COMPROMISO EN LA DELIBERACIÓN PÚBLICA DE RENDICIÓN DE CUENTAS?</t>
  </si>
  <si>
    <t>LINK AL MEDIO DE VERIFICACIÓN (Acta de la deliberación pública firmada por los delegados de la Asamblea/Ciudadanía)</t>
  </si>
  <si>
    <t>CUMPLIMIENTO DEL PLAN DE TRABAJO DE LA RENDICIÓN DE CUENTAS DEL AÑO ANTERIOR EN LA GESTIÓN INSTITUCIONAL</t>
  </si>
  <si>
    <t>SUGERENCIA DE LA COMUNIDAD</t>
  </si>
  <si>
    <t>RESULTADOS DE LA IMPLEMENTACIÓN DE LA SUGERENCIA CIUDADANA</t>
  </si>
  <si>
    <t>PORCENTAJE DE AVANCE DE LA IMPLEMENTACIÓN</t>
  </si>
  <si>
    <t>LINK AL MEDIO DE VERIFICACIÓN (Acta de la deliberación pública firmada por los delegados de la Asamblea / ciudadanía)</t>
  </si>
  <si>
    <t>DIFUSIÓN Y COMUNICACIÓN DE LA GESTIÓN INSTITUCIONAL:</t>
  </si>
  <si>
    <t>MEDIOS DE VERIFICACIÓN</t>
  </si>
  <si>
    <t>No. DE MEDIOS</t>
  </si>
  <si>
    <t>PORCENTAJE DEL PPTO. DEL PAUTAJE QUE SE DESTINO A MEDIOS LOCALES Y REGIONALES</t>
  </si>
  <si>
    <t>PORCENTAJE DEL PPTO. DEL PAUTAJE QUE SE DESTINÓ A MEDIOS NACIONALES</t>
  </si>
  <si>
    <t>PORCENTAJE DEL PPTO DEL PAUTAJE QUE SE DESTINO A MEDIOS INTERNACIONALES</t>
  </si>
  <si>
    <t>Radio</t>
  </si>
  <si>
    <t>Prensa</t>
  </si>
  <si>
    <t>Televisión</t>
  </si>
  <si>
    <t>Medios digitales</t>
  </si>
  <si>
    <t>TRANSPARENCIA Y ACCESO A LA INFORMACIÓN DE LA GESTIÓN INSTITUCIONAL Y DE SU RENDICIÓN DE CUENTAS:</t>
  </si>
  <si>
    <t>MECANISMOS ADOPTADOS</t>
  </si>
  <si>
    <t>PUBLICACIÓN EN LA PÁG. WEB DE LOS CONTENIDOS ESTABLECIDOS EN EL ART. 19 DE LA LOTAIP</t>
  </si>
  <si>
    <t xml:space="preserve">PUBLICACIÓN EN LA PÁG. WEB DEL INFORME DE RENDICIÓN DE CUENTAS Y SUS MEDIOS DE VERIFICACIÓN ESTABLECIDOS EN EL NUMERAL 12 DEL ART. 19 DE LA LOTAIP. </t>
  </si>
  <si>
    <t>PROCESOS DE CONTRATACIÓN:</t>
  </si>
  <si>
    <t>TIPO DE CONTRATACIÓN</t>
  </si>
  <si>
    <t>ESTADO ACTUAL</t>
  </si>
  <si>
    <t>Número Total Adjudicados</t>
  </si>
  <si>
    <t>Valor Total Adjudicados</t>
  </si>
  <si>
    <t>Número Total Finalizados</t>
  </si>
  <si>
    <t>Valor Total Finalizados</t>
  </si>
  <si>
    <t>ENAJENACIÓN, DONACIONES Y EXPROPIACIONES DE BIENES:</t>
  </si>
  <si>
    <t>BIEN</t>
  </si>
  <si>
    <t>VALOR TOTAL</t>
  </si>
  <si>
    <t>DONACIONES REALIZADAS</t>
  </si>
  <si>
    <t>ENAJENACIÓN</t>
  </si>
  <si>
    <t>EXPROPIACIONES</t>
  </si>
  <si>
    <t>DONACIONES RECIBIDAS</t>
  </si>
  <si>
    <t>NINGUNA</t>
  </si>
  <si>
    <t>INCORPORACIÓN DE RECOMENDACIONES Y DICTÁMENES POR PARTE DE LAS ENTIDADES DE LA FUNCIÓN DE TRANSPARENCIA Y CONTROL SOCIAL Y LA PROCURADURÍA GENERAL DEL ESTADO</t>
  </si>
  <si>
    <t>ENTIDAD QUE RECOMIENDA</t>
  </si>
  <si>
    <t>N0. DE INFORME DE LA ENTIDAD QUE RECOMIENDA</t>
  </si>
  <si>
    <t>NO. DE INFORME DE CUMPLIMIENTO</t>
  </si>
  <si>
    <t>% DE CUMPLIMIENTO DE LAS RECOMENDACION ES</t>
  </si>
  <si>
    <t xml:space="preserve">
-CONTRALORÍA GENERAL DEL ESTADO,
- SUPERINTENDENCIA DE BANCOS,
- SUPERINTENDENCIA DE COMPAÑIAS Y VALORES Y SEGUROS,
- SUPERINTENDENCIA DE COMPETENCIA ECONÓMICA,
- SUPERINTENDENCIA DE PROTECCIÓN DE DATOS PERSONALES,
- DEFENSORÍA DEL PUEBLO,
- CONSEJO DE PARTICIPACIÓN CIUDADANA Y CONTROL SOCIAL,
- SUPERINTENDENCIA DE ECONOMÍA POPULAR Y SOLIDARIA, 
- SUPERINTENDENCIA DE ORDENAMIENTO TERRITORIAL,
- CONSEJO DE DESARROLLO Y PROMOCIÓN DE LA INFORMACIÓN Y COMUNICACIÓN,
- PROCURADURÍA GENERAL DEL ESTADO,
- CONSEJO DE ASEGURAMIENTO DE LA CALIDAD DE LA EDUCACIÓN SUPERIOR
</t>
  </si>
  <si>
    <t>PASOS DEL PROCESO DE RENDICIÓN DE</t>
  </si>
  <si>
    <t>PONGA SI</t>
  </si>
  <si>
    <t>CUENTAS</t>
  </si>
  <si>
    <t>o NO</t>
  </si>
  <si>
    <t>1. LA CIUDADANÍA / ASAMBLEA LOCAL</t>
  </si>
  <si>
    <t>En cada paso se debe elegir:</t>
  </si>
  <si>
    <t>Elegir entre las siguientes opciones:</t>
  </si>
  <si>
    <t>El link de verificación deberá contener:</t>
  </si>
  <si>
    <t>Por cada paso, alguna observación que desee incluir</t>
  </si>
  <si>
    <t>-SI</t>
  </si>
  <si>
    <t>-Asamblea Ciudadana</t>
  </si>
  <si>
    <t>-Oficio o documento firmado por los ciudadanos (físico o digital), del listado de temas sobre los cuales solicita a la autoridad del GAD que rinda cuentas, con su respectivo recibido</t>
  </si>
  <si>
    <t>CIUDADANA PRESENTÓ LA LISTA DE TEMAS SOBRE LOS QUE DESEA SER INFORMADA</t>
  </si>
  <si>
    <t>-NO</t>
  </si>
  <si>
    <r>
      <rPr>
        <sz val="11"/>
        <color rgb="FF808080"/>
        <rFont val="Arial"/>
        <family val="2"/>
      </rPr>
      <t>-Ciudadanos del Consejo de Planificación, de la Instancia de Participación y/o desde la convocatoria directa del GAD</t>
    </r>
    <r>
      <rPr>
        <sz val="11"/>
        <color theme="1"/>
        <rFont val="Arial"/>
        <family val="2"/>
      </rPr>
      <t xml:space="preserve"> </t>
    </r>
  </si>
  <si>
    <t>Nota: en este tipo de entidades la ciudadanía son los usuarios de los servicios que brindan</t>
  </si>
  <si>
    <t>En cada paso, escribir las acciones realizadas para su cumplimiento</t>
  </si>
  <si>
    <t>Para cada paso, el link de verificación deberá contener:</t>
  </si>
  <si>
    <t>3. EL EQUIPO TÉCNICO MIXTO Y PARITARIO (CIUDADANOS Y AUTORIDADES/TÉCNICOS) CONFORMARON 2 SUBCOMISIONES PARA LA IMPLEMENTACIÓN DEL PROCESO: UNA LIDERADA POR LA ENTIDAD Y UNA LIDERADA POR LA CIUDADANÍA / ASAMBLEA CIUDADANA</t>
  </si>
  <si>
    <t>- Acta de conformación del equipo técnico, sus 2 subcomisiones y su registro de asistencia</t>
  </si>
  <si>
    <t>EMPRESA PUBLICA DE MANTENIMIENTO, INFRAESTRUCTURA, VIALIDAD, AMBIENTE Y MINERIA DE PAUTE VIALMIN EP</t>
  </si>
  <si>
    <t>EMPRESA PUBLICA CREADA BAJO ORDENANZA DEL GAD MUNICIPAL DE PAUTE</t>
  </si>
  <si>
    <t>AZUAY</t>
  </si>
  <si>
    <t>PAUTE</t>
  </si>
  <si>
    <t>AV. LUIS ENRIQUE VASQUEZ SN Y BULÁN</t>
  </si>
  <si>
    <t>vialmin.ep.paute@gmail.com</t>
  </si>
  <si>
    <t>https://www.vialminep.gob.ec/</t>
  </si>
  <si>
    <t>EDWIN FERNANDO MOSCOSO SARMIENTO</t>
  </si>
  <si>
    <t>GERENTE GENERAL</t>
  </si>
  <si>
    <t>DIANA CAROLINA SEMPERTEGUI VELEZ</t>
  </si>
  <si>
    <t>COORDINADOR DE SERVICIOS</t>
  </si>
  <si>
    <t>KATHERINE ALEXANDRA VASQUEZ ORTEGA</t>
  </si>
  <si>
    <t>DIRECCION ADMINISTRATIVA FINANCIERA</t>
  </si>
  <si>
    <t>COMPETENCIAS / FUNCIONES</t>
  </si>
  <si>
    <t>ORIENTAR SU GESTIÓN HACIA LA EXCELENCIA EN CALIDAD Y EFICIENCIA PARA EL MEJORAMIENTO DE LAS ACTIVIDADES QUE EJECUTA VIALMIN EP</t>
  </si>
  <si>
    <t>PROYECTAR UNA VISIÓN MODERNA, TÉCNICA Y TECNOLOGÍCA PARA LA VENTA DE PRODUCTOS Y SERVICIOS DE VIALMIN EP</t>
  </si>
  <si>
    <t>POSECIONAR A LA EMPRESA VIALMIN EP COMO REFERENTE DE CALIDAD Y SERVICIO EN LA PROVINCIA, REGIÓN Y EL PAÍS BUSCANDO MEJORAR LA IMAGEN DE LAS OBRAS DEL SECTOR PÚBLICO, GADS PÚBLICOS O PRIVADOS Y EN GENERAL PARA LOOS CUALES SE PRESTEN LOS SERVICIOS QUE OFRECE LA EMPRESA</t>
  </si>
  <si>
    <t>APROVECHAR LA CONDICIÓN O IMAGEN DE MERCADO QUE TIENE PAUTE COMO FUENTE DE MATERIALES DE CONSTRUCCIÓN.</t>
  </si>
  <si>
    <t>OBJETIVOS DE PLAN DE DESARROLLO TERRITORIAL DESCRITO EN EL PDOT DEL GAD MUNICIPAL DE PAUTE, VIALMIN EP TIENE OBJETIVOS PLANTEADOS DE ACUERDO A SU ORDENANZA DE CREACIÓN.</t>
  </si>
  <si>
    <t>COSTO DE VENTAS GENERADOS EN LA PRODUCCIÓN DE BIENES Y SERVICIOS</t>
  </si>
  <si>
    <t>OBJETIVOS DE PLAN DE DESARROLLO TERRITORIAL DESCRITO EN EL PDOT DELGAD MUNICIPAL DE PAUTE, VIALMIN EP TIENE OBJETIVOS PLANTEADOS DE ACUERDO A SU ORDENANZA DE CREACIÓN.</t>
  </si>
  <si>
    <t>FORTALECER LA GESTIÓN Y FORMACIÓN TÉCNICA DEL PERSONAL OPERATIVO Y ADMINISTRATIVO</t>
  </si>
  <si>
    <t>NIVEL DE EFICIENCIA</t>
  </si>
  <si>
    <t>Entregar a los empleados  una remuneración digna y todos los beneficios sociales que imponga el Ministerio de Trabajo y demás entes en las Leyes, Reglamentos y normas</t>
  </si>
  <si>
    <t>Cumplimiento al “Programa 6 ,- Otros Servicios
Comunales -” con mayor inversión que corresponde a
obras de construcción, mantenimiento, regeneración,
adecuación,mejoramiento entre otros, de acuerdo al PDOT.</t>
  </si>
  <si>
    <t>GASTOS DE SERVICIOS GENERALES PARA LA GESTIÓN ADMINISTRATIVA Y OPERATIVA DE VIALMIN EP</t>
  </si>
  <si>
    <t>CUMPLIMIENTO DE LA PLANIFICACION</t>
  </si>
  <si>
    <t xml:space="preserve"> FORTALECIMIENTO DEL PARQUE AUTOMOTOR, MAQUINARIA, EQUIPOS, HERRAMIENTAS, SUMINISTROS, MATERIALES TANTO DE LA PARTE OPERATIVA Y ADMINISTRATIVA</t>
  </si>
  <si>
    <t>MODERNIZAR, FORTALECER Y AMPLIAR LOS SERVICIOS DE LA INSTITUCIÓN</t>
  </si>
  <si>
    <t>CUMPLIMIENTO DE LAS RESOLUCIONES OTORGADAS POR EL MINISTERIO DE FINANZAS, ORDENANZAS MUNICIPALES Y CONTRALORÍA GENERAL DEL ESTADO</t>
  </si>
  <si>
    <t>OBSERVAR LA SUSTENTABILIDAD Y SOSTENIBILIDAD AMBIENTAL, PRECAUTELANDO SIEMPRE LOS DERECHOS DE LA NATURALEZA EN LAS OPERACIONES QUE REALICE VIALMIN EP</t>
  </si>
  <si>
    <t>PROGRAMA PARA MITIGAR EL CAMBIO CLIMÁTICO</t>
  </si>
  <si>
    <t xml:space="preserve">Ejecución de egresos para matriculación vehicular, comisiones bancarias, seguros, transferencias al Ministerio de Finanzas, egresos por servicios jurídicos. </t>
  </si>
  <si>
    <t>Egresos por los costos de producción generados para ejecutar los contratos suscritos con entidades privadas y públicas.</t>
  </si>
  <si>
    <t>No se logró ejecutar la planificación.</t>
  </si>
  <si>
    <t>Adquisición de bienes muebles. Maquinaria y equipos necesarios para el desarrollo de las actividades.</t>
  </si>
  <si>
    <t>Ejecución de contratos para disponer el correcto adecuado de los vehículos y maquinaria que dispone en comodato.</t>
  </si>
  <si>
    <t>Egresos por servicios generales para la ejecución de las actividades de la empresa Vialmin EP.</t>
  </si>
  <si>
    <t>COLABORAR EFICIENTE Y EFIZCAMENTE CON EL DESARROLLO DEL CANTON PAUTE Y SUS ALREDEDORES</t>
  </si>
  <si>
    <t>LA EMPRESA VIALMIN EP HA EJECUTADO VARIOS CONTRATOS DE MANTENIMIENTO VIAL EN ALGUNAS PARROQUIAS DEL CANTON PAUTE Y SU CENTRO URBANO, CON LA FINALIDAD DE GARANTIZAR LOS DERECHOS DEL BUEN VIVIR.</t>
  </si>
  <si>
    <t>SI, EN LAS FECHAS CORRESPONDIENTES</t>
  </si>
  <si>
    <t>LOS INFORMES FUERON APROBADOS MEDIANTE ACTAS, Y LEGALIZADOS POR LA MAXIMA AUTORIDAD.</t>
  </si>
  <si>
    <t>MENOS DE 5 DIAS</t>
  </si>
  <si>
    <t xml:space="preserve">	LAS INVITACIONES SE ENTREGARON PRESENCIAL Y POR MEDIOS ELECTRÓNICOS A TODA LA CIUDADANIA</t>
  </si>
  <si>
    <t xml:space="preserve">	LA DELIBERCIÓN PÚBLICA SE CUMPLIÓ DE MANERA PRESENCIAL CON LA CIUDADANÍA Y SE TRANSMITIÓ DE MANERA DIRECTA POR LOS MEDIOS DIGITALES.</t>
  </si>
  <si>
    <t>0-30MIN</t>
  </si>
  <si>
    <t xml:space="preserve">	LA ASAMBLEA NO TUVO NINGUNA PREGUNTA Y/O SUGERENCIA, POR LO QUE, LA MÁXIMA AUTORIDAD REALIZÓ SU RENDICIÓN DE CUENTAS.</t>
  </si>
  <si>
    <t>LA MÁXIMA AUTORIDAD CONSULTÓ A LA ASAMBLEA CIUDADANA, SIN EMBARGO, NO HUBO CUESTIONAMIENTOS</t>
  </si>
  <si>
    <t>CUMPLIMIENTO DE LAS OBLIGACIONES CONTRAIDAS CON TERCEROS</t>
  </si>
  <si>
    <t>Se cancelaron las obligaciones contractuales pendientes, a medida que la empresa obtenía liquidez.</t>
  </si>
  <si>
    <t xml:space="preserve">  OBJETIVOS DESCRITOS DE PLAN DE DESARROLLO TERRITORIAL  DEL GAD MUNICIPAL DE PAUTE, VIALMIN EP NO APLICA EL PLAN DE TRABAJO</t>
  </si>
  <si>
    <t>https://www.vialminep.gob.ec/rendicion-de-cuentas-2025/</t>
  </si>
  <si>
    <t>PROGRAMA</t>
  </si>
  <si>
    <t>GASTOS DE INVERSIÓN EN TALENTO HUMANO DE LA EMPRESA VIALMIN EP</t>
  </si>
  <si>
    <t>EGRESO POR SERVICIOS BÁSICOS DE INFRAESTRUCTURA PARA LA EMPRESA</t>
  </si>
  <si>
    <t>GASTOS EN SERVICIOS OPERATIVOS GENERALES</t>
  </si>
  <si>
    <t>INVERSIÓN EN INVENTARIO PARA EJECUTAR ACTIVIDADES ADMINISTRATIVAS Y OPERATIVAS</t>
  </si>
  <si>
    <t>IMPUESTOS, CONTRIBUCIONES, DONACIONES, TRANSFERENCIAS</t>
  </si>
  <si>
    <t>INCREMENTAR LOS ACTIVOS FIJOS DE LA EMPRESA VIALMIN EP</t>
  </si>
  <si>
    <t>EJECUTAR LOS CONTRATOS CON EFICIENCIA, CALIDAD, EFICACIA Y EN EL MENOR TIEMPO POSIBLE</t>
  </si>
  <si>
    <t>GESTIONAR LOS PAGOS OPORTUNOS A LOS PROVEEDORES</t>
  </si>
  <si>
    <t>ELABORAR UN PLAN ESTRATÉGICO PARA CONTRIBUIR CON LA DISMINUCIÓN DEL IMPACTO AMBIENTAL QUE CAUSA LOS TRABAJOS DE MANTENIMIENTO VIAL</t>
  </si>
  <si>
    <t>SI</t>
  </si>
  <si>
    <t>NO</t>
  </si>
  <si>
    <t xml:space="preserve">NO SE LOGRÓ EJECUTAR EN UN 100% DE LA PLANIFICACIÓN DEBIDO A QUE NO EXISTIERON CONTRATOS SUSCRITOS CON EL SECTOR PUBLICO Y/O PRIVADO DURANTE EL AÑO </t>
  </si>
  <si>
    <t>NO APLICA</t>
  </si>
  <si>
    <t>SE ACTIVO EN LA FASE 1. LA EMPRESA VIAMIN EP ACTIVÓ DIFERENTES CANALES DIGITALES PARA QUE LA CIUDADANÍA REALICE LA PROPUESTA DE LOS TEMAS DE INTERÉS A TRATAR EN LA DELIBERACION DE CUENTAS, FUE UNA CONVOCATORIA ABIERTA MEDIANTE UN FORMULARIO DE FÁCIL MANEJO PARA EL LLENADO DE LAS RESPUESTAS.</t>
  </si>
  <si>
    <t>CUMPLIMIENTO EFECTIVO DE LOS CONTRATOS SUSCRITOS EN CALIDAD DE CONTRATISTA.</t>
  </si>
  <si>
    <t>CONVOCATORIA ABIERTA PARA PARTICIPAR EN EL PLANTEAMIENTO DE TEMAS DE INTERES.</t>
  </si>
  <si>
    <t>CONVOCATORIA LIBRE A LA CIUDADANIA</t>
  </si>
  <si>
    <t>DELEGACIÓN A LA COMISIÓN TÉCNICA PARA ORGANIZAR EL PROCESO DE RENDICIÓN DE CUENTAS,</t>
  </si>
  <si>
    <t>UNA VEZ TERMINADA LA CONVOCATORIA A LA CIUDADANIA PARA PLANTEAR LOS TEMAS DE INTERÉS SE PROCEDIÓ AL ANÁLISIS DE LA GESTIÓN INSTITUCIONAL PARA ELABORAR EL INFORME FINAL.</t>
  </si>
  <si>
    <t>LA COMISIÓN DELEGADA REALIZÓ UN INFORME PRELIMINAR RECOLECTANDO LOS DATOS DE LA GESTIÓN REALIZADA DURANTE EL AÑO 2025.</t>
  </si>
  <si>
    <t>PAGINA WEB</t>
  </si>
  <si>
    <t>22 DE MAYO DE 2026</t>
  </si>
  <si>
    <t>https://www.vialminep.gob.ec/lotaip-2025/</t>
  </si>
  <si>
    <t xml:space="preserve">
-ADQUISICIÓN DE COMBUSTIBLE PARA VEHÍCULOS DE ENTIDADES CONTRATANTES
</t>
  </si>
  <si>
    <t xml:space="preserve">
-ADQUISICIÓN DE PASAJES AÉREOS
</t>
  </si>
  <si>
    <t xml:space="preserve">
-ARRENDAMIENTO DE BIENES MUEBLES E INMUEBLES
</t>
  </si>
  <si>
    <t xml:space="preserve">
-CATÁLOGO ELECTRÓNICO
</t>
  </si>
  <si>
    <t xml:space="preserve">
-COMPRA CORPORATIVA DE ALIMENTACIÓN ESCOLAR
</t>
  </si>
  <si>
    <t xml:space="preserve">
-CONCURSO PÚBLICO DE CONSULTORÍA
</t>
  </si>
  <si>
    <t xml:space="preserve">
-CONSULTORÍA CONTRATACIÓN DIRECTA
</t>
  </si>
  <si>
    <t xml:space="preserve">
-CONSULTORÍA LISTA CORTA
</t>
  </si>
  <si>
    <t xml:space="preserve">
-COTIZACIÓN
</t>
  </si>
  <si>
    <t xml:space="preserve">
-FERIA INCLUSIVA
</t>
  </si>
  <si>
    <t xml:space="preserve">
-ÍNFIMA CUANTÍA
</t>
  </si>
  <si>
    <t xml:space="preserve">
-LICITACIÓN
</t>
  </si>
  <si>
    <t xml:space="preserve">
-MENOR CUANTÍA
</t>
  </si>
  <si>
    <t xml:space="preserve">
-PROCEDIMIENTOS DE RÉGIMEN ESPECIAL
</t>
  </si>
  <si>
    <t xml:space="preserve">
-PROCEDIMIENTOS DE CONTRATACIÓN EN SITUACIÓN DE EMERGENCIA
</t>
  </si>
  <si>
    <t xml:space="preserve">
-PROCEDIMIENTOS DE CONTRATACIÓN EN EL EXTRANJERO
</t>
  </si>
  <si>
    <t xml:space="preserve">
-PROCEDIMIENTOS ESPECIALES
</t>
  </si>
  <si>
    <t xml:space="preserve">
-PUBLICACIÓN
</t>
  </si>
  <si>
    <t xml:space="preserve">
-SUBASTA INVERSA
</t>
  </si>
  <si>
    <t xml:space="preserve">
-OTRAS
</t>
  </si>
  <si>
    <t xml:space="preserve">
-NO SE REALIZARON CONTRATACIONES</t>
  </si>
  <si>
    <t>https://portal.compraspublicas.gob.ec/sercop/cifras/</t>
  </si>
  <si>
    <t xml:space="preserve">
-ADQUISICIÓN DE BIENES INMUEBLES
</t>
  </si>
  <si>
    <t>Ninguna</t>
  </si>
  <si>
    <t>Ninguna durante el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</si>
</sst>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>
    <font>
      <sz val="11"/>
      <color theme="1"/>
      <name val="Calibri"/>
      <charset val="134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rgb="FF80808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7F7F7F"/>
      <name val="Times New Roman"/>
      <family val="1"/>
    </font>
    <font>
      <sz val="11"/>
      <color rgb="FF000000"/>
      <name val="Times New Roman"/>
      <family val="1"/>
    </font>
    <font>
      <sz val="11"/>
      <color rgb="FF808080"/>
      <name val="Times New Roman"/>
      <family val="1"/>
    </font>
    <font>
      <sz val="11"/>
      <color rgb="FFFFFFFF"/>
      <name val="Times New Roman"/>
      <family val="1"/>
    </font>
    <font>
      <u/>
      <sz val="11"/>
      <color theme="10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E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B9AD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62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0" fillId="2" borderId="0" xfId="0" applyFill="1"/>
    <xf numFmtId="0" fontId="2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7" fillId="0" borderId="2" xfId="0" applyFont="1" applyBorder="1"/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11" fillId="4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top" wrapText="1"/>
    </xf>
    <xf numFmtId="0" fontId="12" fillId="2" borderId="2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4" fontId="7" fillId="0" borderId="0" xfId="0" applyNumberFormat="1" applyFont="1"/>
    <xf numFmtId="10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2" fontId="7" fillId="0" borderId="2" xfId="0" applyNumberFormat="1" applyFont="1" applyBorder="1"/>
    <xf numFmtId="0" fontId="11" fillId="0" borderId="2" xfId="0" applyFont="1" applyBorder="1" applyAlignment="1">
      <alignment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3" fillId="0" borderId="2" xfId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3" fillId="0" borderId="3" xfId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9" fontId="17" fillId="0" borderId="2" xfId="0" applyNumberFormat="1" applyFont="1" applyBorder="1" applyAlignment="1">
      <alignment horizontal="center" vertical="center" wrapText="1"/>
    </xf>
    <xf numFmtId="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justify" vertical="top" wrapText="1"/>
    </xf>
    <xf numFmtId="0" fontId="1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top" wrapText="1"/>
    </xf>
    <xf numFmtId="0" fontId="3" fillId="3" borderId="0" xfId="0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ialminep.gob.ec/rendicion-de-cuentas-2025/" TargetMode="External"/><Relationship Id="rId18" Type="http://schemas.openxmlformats.org/officeDocument/2006/relationships/hyperlink" Target="https://www.vialminep.gob.ec/rendicion-de-cuentas-2025/" TargetMode="External"/><Relationship Id="rId26" Type="http://schemas.openxmlformats.org/officeDocument/2006/relationships/hyperlink" Target="https://www.vialminep.gob.ec/rendicion-de-cuentas-2025/" TargetMode="External"/><Relationship Id="rId3" Type="http://schemas.openxmlformats.org/officeDocument/2006/relationships/hyperlink" Target="https://www.vialminep.gob.ec/rendicion-de-cuentas-2025/" TargetMode="External"/><Relationship Id="rId21" Type="http://schemas.openxmlformats.org/officeDocument/2006/relationships/hyperlink" Target="https://www.vialminep.gob.ec/rendicion-de-cuentas-2025/" TargetMode="External"/><Relationship Id="rId34" Type="http://schemas.openxmlformats.org/officeDocument/2006/relationships/hyperlink" Target="https://portal.compraspublicas.gob.ec/sercop/cifras/" TargetMode="External"/><Relationship Id="rId7" Type="http://schemas.openxmlformats.org/officeDocument/2006/relationships/hyperlink" Target="https://www.vialminep.gob.ec/rendicion-de-cuentas-2025/" TargetMode="External"/><Relationship Id="rId12" Type="http://schemas.openxmlformats.org/officeDocument/2006/relationships/hyperlink" Target="https://www.vialminep.gob.ec/rendicion-de-cuentas-2025/" TargetMode="External"/><Relationship Id="rId17" Type="http://schemas.openxmlformats.org/officeDocument/2006/relationships/hyperlink" Target="https://www.vialminep.gob.ec/rendicion-de-cuentas-2025/" TargetMode="External"/><Relationship Id="rId25" Type="http://schemas.openxmlformats.org/officeDocument/2006/relationships/hyperlink" Target="https://www.vialminep.gob.ec/rendicion-de-cuentas-2025/" TargetMode="External"/><Relationship Id="rId33" Type="http://schemas.openxmlformats.org/officeDocument/2006/relationships/hyperlink" Target="https://portal.compraspublicas.gob.ec/sercop/cifras/" TargetMode="External"/><Relationship Id="rId2" Type="http://schemas.openxmlformats.org/officeDocument/2006/relationships/hyperlink" Target="https://www.vialminep.gob.ec/" TargetMode="External"/><Relationship Id="rId16" Type="http://schemas.openxmlformats.org/officeDocument/2006/relationships/hyperlink" Target="https://www.vialminep.gob.ec/rendicion-de-cuentas-2025/" TargetMode="External"/><Relationship Id="rId20" Type="http://schemas.openxmlformats.org/officeDocument/2006/relationships/hyperlink" Target="https://www.vialminep.gob.ec/rendicion-de-cuentas-2025/" TargetMode="External"/><Relationship Id="rId29" Type="http://schemas.openxmlformats.org/officeDocument/2006/relationships/hyperlink" Target="https://www.vialminep.gob.ec/lotaip-2025/" TargetMode="External"/><Relationship Id="rId1" Type="http://schemas.openxmlformats.org/officeDocument/2006/relationships/hyperlink" Target="mailto:vialmin.ep.paute@gmail.com" TargetMode="External"/><Relationship Id="rId6" Type="http://schemas.openxmlformats.org/officeDocument/2006/relationships/hyperlink" Target="https://www.vialminep.gob.ec/rendicion-de-cuentas-2025/" TargetMode="External"/><Relationship Id="rId11" Type="http://schemas.openxmlformats.org/officeDocument/2006/relationships/hyperlink" Target="https://www.vialminep.gob.ec/rendicion-de-cuentas-2025/" TargetMode="External"/><Relationship Id="rId24" Type="http://schemas.openxmlformats.org/officeDocument/2006/relationships/hyperlink" Target="https://www.vialminep.gob.ec/rendicion-de-cuentas-2025/" TargetMode="External"/><Relationship Id="rId32" Type="http://schemas.openxmlformats.org/officeDocument/2006/relationships/hyperlink" Target="https://portal.compraspublicas.gob.ec/sercop/cifras/" TargetMode="External"/><Relationship Id="rId5" Type="http://schemas.openxmlformats.org/officeDocument/2006/relationships/hyperlink" Target="https://www.vialminep.gob.ec/rendicion-de-cuentas-2025/" TargetMode="External"/><Relationship Id="rId15" Type="http://schemas.openxmlformats.org/officeDocument/2006/relationships/hyperlink" Target="https://www.vialminep.gob.ec/rendicion-de-cuentas-2025/" TargetMode="External"/><Relationship Id="rId23" Type="http://schemas.openxmlformats.org/officeDocument/2006/relationships/hyperlink" Target="https://www.vialminep.gob.ec/rendicion-de-cuentas-2025/" TargetMode="External"/><Relationship Id="rId28" Type="http://schemas.openxmlformats.org/officeDocument/2006/relationships/hyperlink" Target="https://www.vialminep.gob.ec/rendicion-de-cuentas-2025/" TargetMode="External"/><Relationship Id="rId10" Type="http://schemas.openxmlformats.org/officeDocument/2006/relationships/hyperlink" Target="https://www.vialminep.gob.ec/rendicion-de-cuentas-2025/" TargetMode="External"/><Relationship Id="rId19" Type="http://schemas.openxmlformats.org/officeDocument/2006/relationships/hyperlink" Target="https://www.vialminep.gob.ec/rendicion-de-cuentas-2025/" TargetMode="External"/><Relationship Id="rId31" Type="http://schemas.openxmlformats.org/officeDocument/2006/relationships/hyperlink" Target="https://portal.compraspublicas.gob.ec/sercop/cifras/" TargetMode="External"/><Relationship Id="rId4" Type="http://schemas.openxmlformats.org/officeDocument/2006/relationships/hyperlink" Target="https://www.vialminep.gob.ec/rendicion-de-cuentas-2025/" TargetMode="External"/><Relationship Id="rId9" Type="http://schemas.openxmlformats.org/officeDocument/2006/relationships/hyperlink" Target="https://www.vialminep.gob.ec/rendicion-de-cuentas-2025/" TargetMode="External"/><Relationship Id="rId14" Type="http://schemas.openxmlformats.org/officeDocument/2006/relationships/hyperlink" Target="https://www.vialminep.gob.ec/rendicion-de-cuentas-2025/" TargetMode="External"/><Relationship Id="rId22" Type="http://schemas.openxmlformats.org/officeDocument/2006/relationships/hyperlink" Target="https://www.vialminep.gob.ec/rendicion-de-cuentas-2025/" TargetMode="External"/><Relationship Id="rId27" Type="http://schemas.openxmlformats.org/officeDocument/2006/relationships/hyperlink" Target="https://www.vialminep.gob.ec/rendicion-de-cuentas-2025/" TargetMode="External"/><Relationship Id="rId30" Type="http://schemas.openxmlformats.org/officeDocument/2006/relationships/hyperlink" Target="https://portal.compraspublicas.gob.ec/sercop/cifras/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vialminep.gob.ec/rendicion-de-cuentas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6"/>
  <sheetViews>
    <sheetView tabSelected="1" zoomScale="90" zoomScaleNormal="90" zoomScaleSheetLayoutView="90" workbookViewId="0">
      <selection activeCell="B15" sqref="B15:M15"/>
    </sheetView>
  </sheetViews>
  <sheetFormatPr baseColWidth="10" defaultColWidth="11" defaultRowHeight="15"/>
  <cols>
    <col min="1" max="1" width="20" style="7" customWidth="1"/>
    <col min="2" max="2" width="13.85546875" style="7" customWidth="1"/>
    <col min="3" max="4" width="11.42578125" style="7"/>
    <col min="5" max="5" width="13.28515625" style="7" customWidth="1"/>
    <col min="6" max="7" width="9.28515625" style="7" customWidth="1"/>
    <col min="8" max="8" width="15.42578125" style="7" customWidth="1"/>
    <col min="9" max="9" width="16.42578125" style="7" customWidth="1"/>
    <col min="10" max="10" width="14.5703125" style="7" customWidth="1"/>
    <col min="11" max="11" width="9.28515625" style="7" customWidth="1"/>
    <col min="12" max="12" width="10.42578125" style="7" customWidth="1"/>
    <col min="13" max="13" width="28.5703125" style="7" customWidth="1"/>
    <col min="14" max="14" width="16.42578125" style="7" customWidth="1"/>
    <col min="15" max="16369" width="11.42578125" style="7"/>
    <col min="16370" max="16384" width="11" style="7"/>
  </cols>
  <sheetData>
    <row r="1" spans="1:13" ht="1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5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>
      <c r="A3" s="14"/>
    </row>
    <row r="4" spans="1:13" ht="14.25" customHeight="1">
      <c r="A4" s="62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ht="14.25" customHeight="1">
      <c r="A5" s="36" t="s">
        <v>3</v>
      </c>
      <c r="B5" s="64">
        <v>160061570001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ht="19.5" customHeight="1">
      <c r="A6" s="36" t="s">
        <v>4</v>
      </c>
      <c r="B6" s="64" t="s">
        <v>221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ht="35.25" customHeight="1">
      <c r="A7" s="36" t="s">
        <v>5</v>
      </c>
      <c r="B7" s="64" t="s">
        <v>222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>
      <c r="A8" s="36" t="s">
        <v>6</v>
      </c>
      <c r="B8" s="64" t="s">
        <v>223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3">
      <c r="A9" s="36" t="s">
        <v>7</v>
      </c>
      <c r="B9" s="64" t="s">
        <v>224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  <row r="10" spans="1:13">
      <c r="A10" s="36" t="s">
        <v>8</v>
      </c>
      <c r="B10" s="64" t="s">
        <v>224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spans="1:13">
      <c r="A11" s="36" t="s">
        <v>9</v>
      </c>
      <c r="B11" s="64" t="s">
        <v>225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</row>
    <row r="12" spans="1:13">
      <c r="A12" s="36" t="s">
        <v>10</v>
      </c>
      <c r="B12" s="65" t="s">
        <v>226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3">
      <c r="A13" s="36" t="s">
        <v>11</v>
      </c>
      <c r="B13" s="64">
        <v>72509132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spans="1:13" ht="30">
      <c r="A14" s="36" t="s">
        <v>12</v>
      </c>
      <c r="B14" s="66" t="s">
        <v>227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8"/>
    </row>
    <row r="15" spans="1:13" ht="81.75" customHeight="1">
      <c r="A15" s="36" t="s">
        <v>13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</row>
    <row r="16" spans="1:13" ht="14.25" customHeight="1">
      <c r="A16" s="62" t="s">
        <v>14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</row>
    <row r="17" spans="1:13" ht="30">
      <c r="A17" s="37" t="s">
        <v>15</v>
      </c>
      <c r="B17" s="64" t="s">
        <v>228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</row>
    <row r="18" spans="1:13" ht="30">
      <c r="A18" s="37" t="s">
        <v>16</v>
      </c>
      <c r="B18" s="64" t="s">
        <v>229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30">
      <c r="A19" s="37" t="s">
        <v>17</v>
      </c>
      <c r="B19" s="69">
        <v>46113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8"/>
    </row>
    <row r="20" spans="1:13" ht="14.25" customHeight="1">
      <c r="A20" s="70" t="s">
        <v>18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</row>
    <row r="21" spans="1:13" ht="30">
      <c r="A21" s="36" t="s">
        <v>19</v>
      </c>
      <c r="B21" s="64" t="s">
        <v>230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</row>
    <row r="22" spans="1:13" ht="30">
      <c r="A22" s="36" t="s">
        <v>20</v>
      </c>
      <c r="B22" s="64" t="s">
        <v>231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  <row r="23" spans="1:13">
      <c r="A23" s="38" t="s">
        <v>17</v>
      </c>
      <c r="B23" s="72">
        <v>46113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13" ht="14.25" customHeight="1">
      <c r="A24" s="74" t="s">
        <v>21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</row>
    <row r="25" spans="1:13">
      <c r="A25" s="38" t="s">
        <v>19</v>
      </c>
      <c r="B25" s="73" t="s">
        <v>232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>
      <c r="A26" s="38" t="s">
        <v>20</v>
      </c>
      <c r="B26" s="73" t="s">
        <v>233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>
      <c r="A27" s="38" t="s">
        <v>17</v>
      </c>
      <c r="B27" s="72">
        <v>46113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ht="14.25" customHeight="1">
      <c r="A28" s="76" t="s">
        <v>22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</row>
    <row r="29" spans="1:13" ht="14.25" customHeight="1">
      <c r="A29" s="76" t="s">
        <v>23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</row>
    <row r="30" spans="1:13" ht="14.25" customHeight="1">
      <c r="A30" s="38" t="s">
        <v>24</v>
      </c>
      <c r="B30" s="72">
        <v>45658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ht="14.25" customHeight="1">
      <c r="A31" s="38" t="s">
        <v>25</v>
      </c>
      <c r="B31" s="72">
        <v>46022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>
      <c r="A32" s="16"/>
    </row>
    <row r="33" spans="1:13">
      <c r="A33" s="17" t="s">
        <v>26</v>
      </c>
    </row>
    <row r="34" spans="1:13" ht="42" customHeight="1">
      <c r="A34" s="78" t="s">
        <v>27</v>
      </c>
      <c r="B34" s="79"/>
      <c r="C34" s="79"/>
      <c r="D34" s="78" t="s">
        <v>28</v>
      </c>
      <c r="E34" s="79"/>
      <c r="F34" s="79"/>
      <c r="G34" s="79"/>
      <c r="H34" s="79"/>
      <c r="I34" s="79"/>
      <c r="J34" s="79"/>
      <c r="K34" s="79"/>
      <c r="L34" s="79"/>
      <c r="M34" s="80"/>
    </row>
    <row r="35" spans="1:13">
      <c r="A35" s="81" t="s">
        <v>234</v>
      </c>
      <c r="B35" s="82"/>
      <c r="C35" s="83"/>
      <c r="D35" s="81" t="s">
        <v>235</v>
      </c>
      <c r="E35" s="82"/>
      <c r="F35" s="82"/>
      <c r="G35" s="82"/>
      <c r="H35" s="82"/>
      <c r="I35" s="82"/>
      <c r="J35" s="82"/>
      <c r="K35" s="82"/>
      <c r="L35" s="82"/>
      <c r="M35" s="83"/>
    </row>
    <row r="36" spans="1:13">
      <c r="A36" s="81" t="s">
        <v>234</v>
      </c>
      <c r="B36" s="82"/>
      <c r="C36" s="83"/>
      <c r="D36" s="81" t="s">
        <v>236</v>
      </c>
      <c r="E36" s="82"/>
      <c r="F36" s="82"/>
      <c r="G36" s="82"/>
      <c r="H36" s="82"/>
      <c r="I36" s="82"/>
      <c r="J36" s="82"/>
      <c r="K36" s="82"/>
      <c r="L36" s="82"/>
      <c r="M36" s="83"/>
    </row>
    <row r="37" spans="1:13">
      <c r="A37" s="81" t="s">
        <v>234</v>
      </c>
      <c r="B37" s="82"/>
      <c r="C37" s="83"/>
      <c r="D37" s="81" t="s">
        <v>237</v>
      </c>
      <c r="E37" s="82"/>
      <c r="F37" s="82"/>
      <c r="G37" s="82"/>
      <c r="H37" s="82"/>
      <c r="I37" s="82"/>
      <c r="J37" s="82"/>
      <c r="K37" s="82"/>
      <c r="L37" s="82"/>
      <c r="M37" s="83"/>
    </row>
    <row r="38" spans="1:13">
      <c r="A38" s="81" t="s">
        <v>234</v>
      </c>
      <c r="B38" s="82"/>
      <c r="C38" s="83"/>
      <c r="D38" s="81" t="s">
        <v>251</v>
      </c>
      <c r="E38" s="82"/>
      <c r="F38" s="82"/>
      <c r="G38" s="82"/>
      <c r="H38" s="82"/>
      <c r="I38" s="82"/>
      <c r="J38" s="82"/>
      <c r="K38" s="82"/>
      <c r="L38" s="82"/>
      <c r="M38" s="83"/>
    </row>
    <row r="39" spans="1:13">
      <c r="A39" s="81" t="s">
        <v>234</v>
      </c>
      <c r="B39" s="82"/>
      <c r="C39" s="83"/>
      <c r="D39" s="81" t="s">
        <v>238</v>
      </c>
      <c r="E39" s="82"/>
      <c r="F39" s="82"/>
      <c r="G39" s="82"/>
      <c r="H39" s="82"/>
      <c r="I39" s="82"/>
      <c r="J39" s="82"/>
      <c r="K39" s="82"/>
      <c r="L39" s="82"/>
      <c r="M39" s="83"/>
    </row>
    <row r="40" spans="1:13">
      <c r="A40" s="16"/>
    </row>
    <row r="41" spans="1:13">
      <c r="A41" s="17" t="s">
        <v>29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</row>
    <row r="42" spans="1:13" ht="25.5" customHeight="1">
      <c r="A42" s="84" t="s">
        <v>30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80"/>
    </row>
    <row r="43" spans="1:13">
      <c r="A43" s="85" t="s">
        <v>239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1:13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</row>
    <row r="45" spans="1:13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</row>
    <row r="46" spans="1:13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7" spans="1:13">
      <c r="A47" s="16"/>
    </row>
    <row r="48" spans="1:13">
      <c r="A48" s="17" t="s">
        <v>31</v>
      </c>
    </row>
    <row r="49" spans="1:13" ht="45" customHeight="1">
      <c r="A49" s="133" t="s">
        <v>32</v>
      </c>
      <c r="B49" s="84" t="s">
        <v>33</v>
      </c>
      <c r="C49" s="86"/>
      <c r="D49" s="87"/>
      <c r="E49" s="88" t="s">
        <v>34</v>
      </c>
      <c r="F49" s="88"/>
      <c r="G49" s="88"/>
      <c r="H49" s="133" t="s">
        <v>35</v>
      </c>
      <c r="I49" s="78" t="s">
        <v>36</v>
      </c>
      <c r="J49" s="80"/>
      <c r="K49" s="152" t="s">
        <v>37</v>
      </c>
      <c r="L49" s="153"/>
      <c r="M49" s="133" t="s">
        <v>38</v>
      </c>
    </row>
    <row r="50" spans="1:13" ht="45.75" customHeight="1">
      <c r="A50" s="132"/>
      <c r="B50" s="19" t="s">
        <v>39</v>
      </c>
      <c r="C50" s="84" t="s">
        <v>40</v>
      </c>
      <c r="D50" s="87"/>
      <c r="E50" s="19" t="s">
        <v>41</v>
      </c>
      <c r="F50" s="88" t="s">
        <v>42</v>
      </c>
      <c r="G50" s="88"/>
      <c r="H50" s="132"/>
      <c r="I50" s="19" t="s">
        <v>43</v>
      </c>
      <c r="J50" s="19" t="s">
        <v>44</v>
      </c>
      <c r="K50" s="114"/>
      <c r="L50" s="116"/>
      <c r="M50" s="132"/>
    </row>
    <row r="51" spans="1:13" s="39" customFormat="1" ht="99" customHeight="1">
      <c r="A51" s="89" t="s">
        <v>241</v>
      </c>
      <c r="B51" s="89" t="s">
        <v>234</v>
      </c>
      <c r="C51" s="89" t="s">
        <v>235</v>
      </c>
      <c r="D51" s="89"/>
      <c r="E51" s="40">
        <v>1</v>
      </c>
      <c r="F51" s="89" t="s">
        <v>242</v>
      </c>
      <c r="G51" s="89"/>
      <c r="H51" s="41" t="s">
        <v>243</v>
      </c>
      <c r="I51" s="44">
        <v>262301.55</v>
      </c>
      <c r="J51" s="44">
        <f>163474.24+5000</f>
        <v>168474.23999999999</v>
      </c>
      <c r="K51" s="89" t="s">
        <v>244</v>
      </c>
      <c r="L51" s="89"/>
      <c r="M51" s="41" t="s">
        <v>245</v>
      </c>
    </row>
    <row r="52" spans="1:13" ht="112.5" customHeight="1">
      <c r="A52" s="89"/>
      <c r="B52" s="89"/>
      <c r="C52" s="89" t="str">
        <f>+D36</f>
        <v>PROYECTAR UNA VISIÓN MODERNA, TÉCNICA Y TECNOLOGÍCA PARA LA VENTA DE PRODUCTOS Y SERVICIOS DE VIALMIN EP</v>
      </c>
      <c r="D52" s="89"/>
      <c r="E52" s="40">
        <v>2</v>
      </c>
      <c r="F52" s="89" t="s">
        <v>246</v>
      </c>
      <c r="G52" s="89"/>
      <c r="H52" s="41" t="s">
        <v>247</v>
      </c>
      <c r="I52" s="44">
        <v>38463.4</v>
      </c>
      <c r="J52" s="44">
        <v>31516.2</v>
      </c>
      <c r="K52" s="89" t="s">
        <v>258</v>
      </c>
      <c r="L52" s="89"/>
      <c r="M52" s="41" t="s">
        <v>245</v>
      </c>
    </row>
    <row r="53" spans="1:13" ht="200.25" customHeight="1">
      <c r="A53" s="89"/>
      <c r="B53" s="89"/>
      <c r="C53" s="89" t="str">
        <f>+D37</f>
        <v>POSECIONAR A LA EMPRESA VIALMIN EP COMO REFERENTE DE CALIDAD Y SERVICIO EN LA PROVINCIA, REGIÓN Y EL PAÍS BUSCANDO MEJORAR LA IMAGEN DE LAS OBRAS DEL SECTOR PÚBLICO, GADS PÚBLICOS O PRIVADOS Y EN GENERAL PARA LOOS CUALES SE PRESTEN LOS SERVICIOS QUE OFRECE LA EMPRESA</v>
      </c>
      <c r="D53" s="89"/>
      <c r="E53" s="40">
        <v>3</v>
      </c>
      <c r="F53" s="89" t="s">
        <v>248</v>
      </c>
      <c r="G53" s="89"/>
      <c r="H53" s="41" t="s">
        <v>247</v>
      </c>
      <c r="I53" s="44">
        <v>29900</v>
      </c>
      <c r="J53" s="44">
        <v>13470.81</v>
      </c>
      <c r="K53" s="89" t="s">
        <v>257</v>
      </c>
      <c r="L53" s="89"/>
      <c r="M53" s="41" t="s">
        <v>245</v>
      </c>
    </row>
    <row r="54" spans="1:13" ht="102">
      <c r="A54" s="89"/>
      <c r="B54" s="89"/>
      <c r="C54" s="89" t="s">
        <v>238</v>
      </c>
      <c r="D54" s="89"/>
      <c r="E54" s="40">
        <v>4</v>
      </c>
      <c r="F54" s="89" t="s">
        <v>249</v>
      </c>
      <c r="G54" s="89"/>
      <c r="H54" s="41" t="s">
        <v>247</v>
      </c>
      <c r="I54" s="44">
        <v>3100</v>
      </c>
      <c r="J54" s="44">
        <v>1176</v>
      </c>
      <c r="K54" s="89" t="s">
        <v>256</v>
      </c>
      <c r="L54" s="89"/>
      <c r="M54" s="41" t="s">
        <v>245</v>
      </c>
    </row>
    <row r="55" spans="1:13" ht="150.75" customHeight="1">
      <c r="A55" s="89"/>
      <c r="B55" s="89"/>
      <c r="C55" s="89" t="s">
        <v>235</v>
      </c>
      <c r="D55" s="89"/>
      <c r="E55" s="40">
        <v>5</v>
      </c>
      <c r="F55" s="89" t="s">
        <v>250</v>
      </c>
      <c r="G55" s="89"/>
      <c r="H55" s="41" t="s">
        <v>247</v>
      </c>
      <c r="I55" s="44">
        <v>14779.48</v>
      </c>
      <c r="J55" s="44">
        <v>10054.299999999999</v>
      </c>
      <c r="K55" s="89" t="s">
        <v>253</v>
      </c>
      <c r="L55" s="89"/>
      <c r="M55" s="41" t="s">
        <v>245</v>
      </c>
    </row>
    <row r="56" spans="1:13" ht="147.75" customHeight="1">
      <c r="A56" s="89"/>
      <c r="B56" s="89"/>
      <c r="C56" s="89" t="s">
        <v>236</v>
      </c>
      <c r="D56" s="89"/>
      <c r="E56" s="40">
        <v>6</v>
      </c>
      <c r="F56" s="89" t="s">
        <v>240</v>
      </c>
      <c r="G56" s="89"/>
      <c r="H56" s="41" t="s">
        <v>247</v>
      </c>
      <c r="I56" s="44">
        <v>538648.11</v>
      </c>
      <c r="J56" s="44">
        <v>18033</v>
      </c>
      <c r="K56" s="89" t="s">
        <v>254</v>
      </c>
      <c r="L56" s="89"/>
      <c r="M56" s="41" t="s">
        <v>245</v>
      </c>
    </row>
    <row r="57" spans="1:13" ht="147.75" customHeight="1">
      <c r="A57" s="89"/>
      <c r="B57" s="89"/>
      <c r="C57" s="89" t="s">
        <v>251</v>
      </c>
      <c r="D57" s="89"/>
      <c r="E57" s="40">
        <v>8</v>
      </c>
      <c r="F57" s="89" t="s">
        <v>252</v>
      </c>
      <c r="G57" s="89"/>
      <c r="H57" s="41" t="s">
        <v>247</v>
      </c>
      <c r="I57" s="44">
        <v>2000</v>
      </c>
      <c r="J57" s="44">
        <v>0</v>
      </c>
      <c r="K57" s="89" t="s">
        <v>255</v>
      </c>
      <c r="L57" s="89"/>
      <c r="M57" s="41" t="s">
        <v>245</v>
      </c>
    </row>
    <row r="58" spans="1:13" ht="147.75" customHeight="1">
      <c r="A58" s="89"/>
      <c r="B58" s="89"/>
      <c r="C58" s="89" t="s">
        <v>235</v>
      </c>
      <c r="D58" s="89"/>
      <c r="E58" s="40">
        <v>7</v>
      </c>
      <c r="F58" s="89" t="s">
        <v>269</v>
      </c>
      <c r="G58" s="89"/>
      <c r="H58" s="41" t="s">
        <v>247</v>
      </c>
      <c r="I58" s="44">
        <v>16721.419999999998</v>
      </c>
      <c r="J58" s="44">
        <v>6507.41</v>
      </c>
      <c r="K58" s="89" t="s">
        <v>270</v>
      </c>
      <c r="L58" s="89"/>
      <c r="M58" s="41" t="s">
        <v>245</v>
      </c>
    </row>
    <row r="59" spans="1:13">
      <c r="A59" s="42"/>
      <c r="B59" s="42"/>
      <c r="C59" s="42"/>
      <c r="D59" s="42"/>
      <c r="E59" s="43"/>
      <c r="F59" s="42"/>
      <c r="G59" s="42"/>
      <c r="H59" s="42"/>
      <c r="I59" s="43"/>
      <c r="J59" s="43"/>
      <c r="K59" s="42"/>
      <c r="L59" s="42"/>
      <c r="M59" s="42"/>
    </row>
    <row r="60" spans="1:13" ht="20.25" customHeight="1">
      <c r="A60" s="17" t="s">
        <v>45</v>
      </c>
      <c r="B60" s="9"/>
      <c r="C60" s="10"/>
      <c r="D60" s="10"/>
      <c r="E60" s="10"/>
      <c r="F60" s="11"/>
      <c r="G60" s="11"/>
      <c r="H60" s="11"/>
      <c r="I60" s="11"/>
      <c r="J60" s="11"/>
      <c r="K60" s="11"/>
      <c r="L60" s="11"/>
      <c r="M60" s="11"/>
    </row>
    <row r="61" spans="1:13" ht="20.25" customHeight="1">
      <c r="A61" s="17" t="s">
        <v>46</v>
      </c>
      <c r="B61" s="9"/>
      <c r="C61" s="10"/>
      <c r="D61" s="10"/>
      <c r="E61" s="10"/>
      <c r="F61" s="11"/>
      <c r="G61" s="11"/>
      <c r="H61" s="11"/>
      <c r="I61" s="11"/>
      <c r="J61" s="11"/>
      <c r="K61" s="11"/>
      <c r="L61" s="11"/>
      <c r="M61" s="11"/>
    </row>
    <row r="62" spans="1:13" ht="44.25" customHeight="1">
      <c r="A62" s="88" t="s">
        <v>47</v>
      </c>
      <c r="B62" s="88"/>
      <c r="C62" s="88"/>
      <c r="D62" s="88"/>
      <c r="E62" s="88" t="s">
        <v>48</v>
      </c>
      <c r="F62" s="88"/>
      <c r="G62" s="88"/>
      <c r="H62" s="88"/>
      <c r="I62" s="88" t="s">
        <v>49</v>
      </c>
      <c r="J62" s="88"/>
      <c r="K62" s="88" t="s">
        <v>50</v>
      </c>
      <c r="L62" s="88"/>
      <c r="M62" s="88"/>
    </row>
    <row r="63" spans="1:13" ht="60" customHeight="1">
      <c r="A63" s="90" t="s">
        <v>271</v>
      </c>
      <c r="B63" s="90"/>
      <c r="C63" s="90"/>
      <c r="D63" s="90"/>
      <c r="E63" s="91" t="s">
        <v>259</v>
      </c>
      <c r="F63" s="90"/>
      <c r="G63" s="90"/>
      <c r="H63" s="90"/>
      <c r="I63" s="92">
        <v>1</v>
      </c>
      <c r="J63" s="93"/>
      <c r="K63" s="90" t="s">
        <v>260</v>
      </c>
      <c r="L63" s="90"/>
      <c r="M63" s="90"/>
    </row>
    <row r="64" spans="1:13" ht="20.25" customHeight="1">
      <c r="A64" s="94"/>
      <c r="B64" s="94"/>
      <c r="C64" s="94"/>
      <c r="D64" s="94"/>
      <c r="E64" s="95"/>
      <c r="F64" s="95"/>
      <c r="G64" s="95"/>
      <c r="H64" s="95"/>
      <c r="I64" s="54"/>
      <c r="J64" s="54"/>
      <c r="K64" s="54"/>
      <c r="L64" s="54"/>
      <c r="M64" s="54"/>
    </row>
    <row r="65" spans="1:13" ht="20.25" customHeight="1">
      <c r="A65" s="94"/>
      <c r="B65" s="94"/>
      <c r="C65" s="94"/>
      <c r="D65" s="94"/>
      <c r="E65" s="95"/>
      <c r="F65" s="95"/>
      <c r="G65" s="95"/>
      <c r="H65" s="95"/>
      <c r="I65" s="54"/>
      <c r="J65" s="54"/>
      <c r="K65" s="54"/>
      <c r="L65" s="54"/>
      <c r="M65" s="54"/>
    </row>
    <row r="66" spans="1:13" ht="20.25" customHeight="1">
      <c r="A66" s="94"/>
      <c r="B66" s="94"/>
      <c r="C66" s="94"/>
      <c r="D66" s="94"/>
      <c r="E66" s="95"/>
      <c r="F66" s="95"/>
      <c r="G66" s="95"/>
      <c r="H66" s="95"/>
      <c r="I66" s="54"/>
      <c r="J66" s="54"/>
      <c r="K66" s="54"/>
      <c r="L66" s="54"/>
      <c r="M66" s="54"/>
    </row>
    <row r="67" spans="1:13" ht="20.25" customHeight="1">
      <c r="A67" s="12"/>
      <c r="B67" s="12"/>
      <c r="C67" s="12"/>
      <c r="D67" s="12"/>
      <c r="E67" s="9"/>
      <c r="F67" s="9"/>
      <c r="G67" s="9"/>
      <c r="H67" s="9"/>
      <c r="I67" s="11"/>
      <c r="J67" s="11"/>
      <c r="K67" s="11"/>
      <c r="L67" s="11"/>
      <c r="M67" s="11"/>
    </row>
    <row r="68" spans="1:13" ht="20.25" customHeight="1">
      <c r="A68" s="17" t="s">
        <v>51</v>
      </c>
      <c r="B68" s="12"/>
      <c r="C68" s="12"/>
      <c r="D68" s="12"/>
      <c r="E68" s="9"/>
      <c r="F68" s="9"/>
      <c r="G68" s="9"/>
      <c r="H68" s="9"/>
      <c r="I68" s="11"/>
      <c r="J68" s="11"/>
      <c r="K68" s="11"/>
      <c r="L68" s="11"/>
      <c r="M68" s="11"/>
    </row>
    <row r="69" spans="1:13" ht="54.95" customHeight="1">
      <c r="A69" s="88" t="s">
        <v>52</v>
      </c>
      <c r="B69" s="88"/>
      <c r="C69" s="88"/>
      <c r="D69" s="88"/>
      <c r="E69" s="88"/>
      <c r="F69" s="88"/>
      <c r="G69" s="88" t="s">
        <v>53</v>
      </c>
      <c r="H69" s="88"/>
      <c r="I69" s="88" t="s">
        <v>54</v>
      </c>
      <c r="J69" s="88"/>
      <c r="K69" s="88"/>
      <c r="L69" s="88"/>
      <c r="M69" s="88"/>
    </row>
    <row r="70" spans="1:13" ht="53.25" customHeight="1">
      <c r="A70" s="90" t="s">
        <v>245</v>
      </c>
      <c r="B70" s="90"/>
      <c r="C70" s="90"/>
      <c r="D70" s="90"/>
      <c r="E70" s="90"/>
      <c r="F70" s="90"/>
      <c r="G70" s="91">
        <v>0.2752</v>
      </c>
      <c r="H70" s="90"/>
      <c r="I70" s="96" t="s">
        <v>285</v>
      </c>
      <c r="J70" s="96"/>
      <c r="K70" s="96"/>
      <c r="L70" s="96"/>
      <c r="M70" s="96"/>
    </row>
    <row r="71" spans="1:13" ht="20.25" customHeight="1">
      <c r="A71" s="97"/>
      <c r="B71" s="97"/>
      <c r="C71" s="97"/>
      <c r="D71" s="97"/>
      <c r="E71" s="97"/>
      <c r="F71" s="97"/>
      <c r="G71" s="95"/>
      <c r="H71" s="95"/>
      <c r="I71" s="54"/>
      <c r="J71" s="54"/>
      <c r="K71" s="54"/>
      <c r="L71" s="54"/>
      <c r="M71" s="54"/>
    </row>
    <row r="72" spans="1:13" ht="20.25" customHeight="1">
      <c r="A72" s="97"/>
      <c r="B72" s="97"/>
      <c r="C72" s="97"/>
      <c r="D72" s="97"/>
      <c r="E72" s="97"/>
      <c r="F72" s="97"/>
      <c r="G72" s="95"/>
      <c r="H72" s="95"/>
      <c r="I72" s="54"/>
      <c r="J72" s="54"/>
      <c r="K72" s="54"/>
      <c r="L72" s="54"/>
      <c r="M72" s="54"/>
    </row>
    <row r="73" spans="1:13" ht="20.25" customHeight="1">
      <c r="A73" s="97"/>
      <c r="B73" s="97"/>
      <c r="C73" s="97"/>
      <c r="D73" s="97"/>
      <c r="E73" s="97"/>
      <c r="F73" s="97"/>
      <c r="G73" s="95"/>
      <c r="H73" s="95"/>
      <c r="I73" s="54"/>
      <c r="J73" s="54"/>
      <c r="K73" s="54"/>
      <c r="L73" s="54"/>
      <c r="M73" s="54"/>
    </row>
    <row r="74" spans="1:13" ht="20.25" customHeight="1">
      <c r="A74" s="12"/>
      <c r="B74" s="12"/>
      <c r="C74" s="12"/>
      <c r="D74" s="12"/>
      <c r="E74" s="9"/>
      <c r="F74" s="9"/>
      <c r="G74" s="9"/>
      <c r="H74" s="9"/>
      <c r="I74" s="11"/>
      <c r="J74" s="11"/>
      <c r="K74" s="11"/>
      <c r="L74" s="11"/>
      <c r="M74" s="11"/>
    </row>
    <row r="75" spans="1:13" ht="20.25" customHeight="1">
      <c r="A75" s="17" t="s">
        <v>55</v>
      </c>
      <c r="E75" s="21"/>
      <c r="F75" s="21"/>
      <c r="G75" s="21"/>
      <c r="H75" s="21"/>
      <c r="J75" s="11"/>
      <c r="K75" s="11"/>
      <c r="L75" s="11"/>
      <c r="M75" s="11"/>
    </row>
    <row r="76" spans="1:13" ht="20.25" customHeight="1">
      <c r="A76" s="98" t="s">
        <v>56</v>
      </c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</row>
    <row r="77" spans="1:13" ht="38.25" customHeight="1">
      <c r="A77" s="88" t="s">
        <v>57</v>
      </c>
      <c r="B77" s="88"/>
      <c r="C77" s="88"/>
      <c r="D77" s="88" t="s">
        <v>58</v>
      </c>
      <c r="E77" s="88"/>
      <c r="F77" s="88"/>
      <c r="G77" s="88" t="s">
        <v>59</v>
      </c>
      <c r="H77" s="88"/>
      <c r="I77" s="88"/>
      <c r="J77" s="88" t="s">
        <v>60</v>
      </c>
      <c r="K77" s="88"/>
      <c r="L77" s="88"/>
      <c r="M77" s="88"/>
    </row>
    <row r="78" spans="1:13" ht="20.25" customHeight="1">
      <c r="A78" s="95">
        <v>108418.46</v>
      </c>
      <c r="B78" s="95"/>
      <c r="C78" s="95"/>
      <c r="D78" s="54">
        <v>122086.13</v>
      </c>
      <c r="E78" s="54"/>
      <c r="F78" s="54"/>
      <c r="G78" s="99">
        <v>13667.67</v>
      </c>
      <c r="H78" s="99"/>
      <c r="I78" s="99"/>
      <c r="J78" s="53" t="s">
        <v>272</v>
      </c>
      <c r="K78" s="54"/>
      <c r="L78" s="54"/>
      <c r="M78" s="54"/>
    </row>
    <row r="79" spans="1:13" ht="20.25" customHeight="1">
      <c r="A79" s="9"/>
      <c r="B79" s="9"/>
      <c r="C79" s="9"/>
      <c r="D79" s="11"/>
      <c r="E79" s="11"/>
      <c r="F79" s="11"/>
      <c r="G79" s="23"/>
      <c r="H79" s="23"/>
      <c r="I79" s="23"/>
      <c r="J79" s="11"/>
      <c r="K79" s="11"/>
      <c r="L79" s="11"/>
      <c r="M79" s="11"/>
    </row>
    <row r="80" spans="1:13" ht="20.25" customHeight="1">
      <c r="A80" s="17" t="s">
        <v>61</v>
      </c>
      <c r="B80" s="9"/>
      <c r="C80" s="9"/>
      <c r="D80" s="11"/>
      <c r="E80" s="11"/>
      <c r="F80" s="11"/>
      <c r="G80" s="23"/>
      <c r="H80" s="23"/>
      <c r="I80" s="23"/>
      <c r="J80" s="11"/>
      <c r="K80" s="11"/>
      <c r="L80" s="11"/>
      <c r="M80" s="11"/>
    </row>
    <row r="81" spans="1:16" ht="20.25" customHeight="1">
      <c r="A81" s="17" t="s">
        <v>62</v>
      </c>
      <c r="B81" s="9"/>
      <c r="C81" s="9"/>
      <c r="D81" s="11"/>
      <c r="E81" s="11"/>
      <c r="F81" s="11"/>
      <c r="G81" s="23"/>
      <c r="H81" s="23"/>
      <c r="I81" s="23"/>
      <c r="J81" s="11"/>
      <c r="K81" s="11"/>
      <c r="L81" s="11"/>
      <c r="M81" s="11"/>
    </row>
    <row r="82" spans="1:16" ht="50.1" customHeight="1">
      <c r="A82" s="88" t="s">
        <v>63</v>
      </c>
      <c r="B82" s="88"/>
      <c r="C82" s="88"/>
      <c r="D82" s="88" t="s">
        <v>64</v>
      </c>
      <c r="E82" s="88"/>
      <c r="F82" s="88"/>
      <c r="G82" s="88"/>
      <c r="H82" s="19" t="s">
        <v>65</v>
      </c>
      <c r="I82" s="19" t="s">
        <v>66</v>
      </c>
      <c r="J82" s="88" t="s">
        <v>60</v>
      </c>
      <c r="K82" s="88"/>
      <c r="L82" s="88"/>
      <c r="M82" s="88"/>
      <c r="N82" s="19" t="s">
        <v>67</v>
      </c>
    </row>
    <row r="83" spans="1:16" ht="36" customHeight="1">
      <c r="A83" s="64" t="s">
        <v>273</v>
      </c>
      <c r="B83" s="64"/>
      <c r="C83" s="64"/>
      <c r="D83" s="64" t="s">
        <v>274</v>
      </c>
      <c r="E83" s="64"/>
      <c r="F83" s="64"/>
      <c r="G83" s="64"/>
      <c r="H83" s="44">
        <v>262301.55</v>
      </c>
      <c r="I83" s="44">
        <f>163474.24+5000</f>
        <v>168474.23999999999</v>
      </c>
      <c r="J83" s="53" t="s">
        <v>272</v>
      </c>
      <c r="K83" s="54"/>
      <c r="L83" s="54"/>
      <c r="M83" s="54"/>
      <c r="N83" s="46">
        <f>I83/H83</f>
        <v>0.64229220147574417</v>
      </c>
    </row>
    <row r="84" spans="1:16" ht="30.75" customHeight="1">
      <c r="A84" s="64" t="s">
        <v>273</v>
      </c>
      <c r="B84" s="64"/>
      <c r="C84" s="64"/>
      <c r="D84" s="64" t="s">
        <v>275</v>
      </c>
      <c r="E84" s="64"/>
      <c r="F84" s="64"/>
      <c r="G84" s="64"/>
      <c r="H84" s="44">
        <v>650</v>
      </c>
      <c r="I84" s="44">
        <v>301.08</v>
      </c>
      <c r="J84" s="53" t="s">
        <v>272</v>
      </c>
      <c r="K84" s="54"/>
      <c r="L84" s="54"/>
      <c r="M84" s="54"/>
      <c r="N84" s="46">
        <f t="shared" ref="N84:N91" si="0">I84/H84</f>
        <v>0.4632</v>
      </c>
    </row>
    <row r="85" spans="1:16" ht="36" customHeight="1">
      <c r="A85" s="64" t="s">
        <v>273</v>
      </c>
      <c r="B85" s="64"/>
      <c r="C85" s="64"/>
      <c r="D85" s="64" t="s">
        <v>276</v>
      </c>
      <c r="E85" s="64"/>
      <c r="F85" s="64"/>
      <c r="G85" s="64"/>
      <c r="H85" s="44">
        <v>37813.4</v>
      </c>
      <c r="I85" s="44">
        <f>31516.2-301.08</f>
        <v>31215.119999999999</v>
      </c>
      <c r="J85" s="53" t="s">
        <v>272</v>
      </c>
      <c r="K85" s="54"/>
      <c r="L85" s="54"/>
      <c r="M85" s="54"/>
      <c r="N85" s="46">
        <f t="shared" si="0"/>
        <v>0.82550418634663891</v>
      </c>
    </row>
    <row r="86" spans="1:16" ht="48" customHeight="1">
      <c r="A86" s="64" t="s">
        <v>273</v>
      </c>
      <c r="B86" s="64"/>
      <c r="C86" s="64"/>
      <c r="D86" s="64" t="s">
        <v>277</v>
      </c>
      <c r="E86" s="64"/>
      <c r="F86" s="64"/>
      <c r="G86" s="64"/>
      <c r="H86" s="44">
        <v>29900</v>
      </c>
      <c r="I86" s="44">
        <v>13470.81</v>
      </c>
      <c r="J86" s="53" t="s">
        <v>272</v>
      </c>
      <c r="K86" s="54"/>
      <c r="L86" s="54"/>
      <c r="M86" s="54"/>
      <c r="N86" s="46">
        <f t="shared" si="0"/>
        <v>0.45052876254180602</v>
      </c>
    </row>
    <row r="87" spans="1:16" ht="35.25" customHeight="1">
      <c r="A87" s="64" t="s">
        <v>273</v>
      </c>
      <c r="B87" s="64"/>
      <c r="C87" s="64"/>
      <c r="D87" s="64" t="s">
        <v>278</v>
      </c>
      <c r="E87" s="64"/>
      <c r="F87" s="64"/>
      <c r="G87" s="64"/>
      <c r="H87" s="44">
        <v>14779.48</v>
      </c>
      <c r="I87" s="44">
        <v>10054.299999999999</v>
      </c>
      <c r="J87" s="53" t="s">
        <v>272</v>
      </c>
      <c r="K87" s="54"/>
      <c r="L87" s="54"/>
      <c r="M87" s="54"/>
      <c r="N87" s="46">
        <f t="shared" si="0"/>
        <v>0.68028780444237547</v>
      </c>
    </row>
    <row r="88" spans="1:16" ht="35.25" customHeight="1">
      <c r="A88" s="64" t="s">
        <v>273</v>
      </c>
      <c r="B88" s="64"/>
      <c r="C88" s="64"/>
      <c r="D88" s="64" t="s">
        <v>279</v>
      </c>
      <c r="E88" s="64"/>
      <c r="F88" s="64"/>
      <c r="G88" s="64"/>
      <c r="H88" s="44">
        <v>3100</v>
      </c>
      <c r="I88" s="44">
        <v>1176</v>
      </c>
      <c r="J88" s="53" t="s">
        <v>272</v>
      </c>
      <c r="K88" s="54"/>
      <c r="L88" s="54"/>
      <c r="M88" s="54"/>
      <c r="N88" s="46">
        <f t="shared" si="0"/>
        <v>0.3793548387096774</v>
      </c>
    </row>
    <row r="89" spans="1:16" ht="51" customHeight="1">
      <c r="A89" s="64" t="s">
        <v>273</v>
      </c>
      <c r="B89" s="64"/>
      <c r="C89" s="64"/>
      <c r="D89" s="64" t="s">
        <v>280</v>
      </c>
      <c r="E89" s="64"/>
      <c r="F89" s="64"/>
      <c r="G89" s="64"/>
      <c r="H89" s="44">
        <v>538648.11</v>
      </c>
      <c r="I89" s="44">
        <v>18033</v>
      </c>
      <c r="J89" s="53" t="s">
        <v>272</v>
      </c>
      <c r="K89" s="54"/>
      <c r="L89" s="54"/>
      <c r="M89" s="54"/>
      <c r="N89" s="46">
        <f t="shared" si="0"/>
        <v>3.3478257261498605E-2</v>
      </c>
    </row>
    <row r="90" spans="1:16" ht="35.25" customHeight="1">
      <c r="A90" s="64" t="s">
        <v>273</v>
      </c>
      <c r="B90" s="64"/>
      <c r="C90" s="64"/>
      <c r="D90" s="64" t="s">
        <v>281</v>
      </c>
      <c r="E90" s="64"/>
      <c r="F90" s="64"/>
      <c r="G90" s="64"/>
      <c r="H90" s="44">
        <v>16721.419999999998</v>
      </c>
      <c r="I90" s="44">
        <v>6507.41</v>
      </c>
      <c r="J90" s="53" t="s">
        <v>272</v>
      </c>
      <c r="K90" s="54"/>
      <c r="L90" s="54"/>
      <c r="M90" s="54"/>
      <c r="N90" s="46">
        <f t="shared" si="0"/>
        <v>0.38916611149053132</v>
      </c>
    </row>
    <row r="91" spans="1:16" ht="68.25" customHeight="1">
      <c r="A91" s="64" t="s">
        <v>273</v>
      </c>
      <c r="B91" s="64"/>
      <c r="C91" s="64"/>
      <c r="D91" s="64" t="s">
        <v>282</v>
      </c>
      <c r="E91" s="64"/>
      <c r="F91" s="64"/>
      <c r="G91" s="64"/>
      <c r="H91" s="44">
        <v>2000</v>
      </c>
      <c r="I91" s="44">
        <v>0</v>
      </c>
      <c r="J91" s="53" t="s">
        <v>272</v>
      </c>
      <c r="K91" s="54"/>
      <c r="L91" s="54"/>
      <c r="M91" s="54"/>
      <c r="N91" s="46">
        <f t="shared" si="0"/>
        <v>0</v>
      </c>
    </row>
    <row r="92" spans="1:16" ht="20.25" customHeight="1">
      <c r="A92" s="24"/>
      <c r="B92" s="24"/>
      <c r="C92" s="24"/>
      <c r="D92" s="24"/>
      <c r="E92" s="24"/>
      <c r="F92" s="24"/>
      <c r="G92" s="24"/>
      <c r="J92" s="11"/>
      <c r="K92" s="11"/>
      <c r="L92" s="11"/>
      <c r="M92" s="11"/>
    </row>
    <row r="93" spans="1:16" ht="20.25" customHeight="1">
      <c r="A93" s="17" t="s">
        <v>68</v>
      </c>
      <c r="P93" s="45"/>
    </row>
    <row r="94" spans="1:16" ht="26.1" customHeight="1">
      <c r="A94" s="88" t="s">
        <v>69</v>
      </c>
      <c r="B94" s="88"/>
      <c r="C94" s="88" t="s">
        <v>70</v>
      </c>
      <c r="D94" s="88"/>
      <c r="E94" s="88" t="s">
        <v>71</v>
      </c>
      <c r="F94" s="88"/>
      <c r="G94" s="88" t="s">
        <v>72</v>
      </c>
      <c r="H94" s="88"/>
      <c r="I94" s="88"/>
      <c r="J94" s="88" t="s">
        <v>73</v>
      </c>
      <c r="K94" s="88"/>
      <c r="L94" s="88"/>
      <c r="M94" s="25"/>
    </row>
    <row r="95" spans="1:16" ht="20.25" customHeight="1">
      <c r="A95" s="64">
        <v>905913.96</v>
      </c>
      <c r="B95" s="64"/>
      <c r="C95" s="64"/>
      <c r="D95" s="64"/>
      <c r="E95" s="64"/>
      <c r="F95" s="64"/>
      <c r="G95" s="54">
        <v>905913.96</v>
      </c>
      <c r="H95" s="54"/>
      <c r="I95" s="54"/>
      <c r="J95" s="100">
        <f>+SUM(I83:I91)</f>
        <v>249231.95999999996</v>
      </c>
      <c r="K95" s="100"/>
      <c r="L95" s="100"/>
    </row>
    <row r="96" spans="1:16" ht="20.25" customHeight="1">
      <c r="A96" s="24"/>
      <c r="B96" s="24"/>
      <c r="C96" s="24"/>
      <c r="D96" s="24"/>
      <c r="E96" s="24"/>
      <c r="F96" s="24"/>
      <c r="G96" s="24"/>
      <c r="J96" s="11"/>
      <c r="K96" s="11"/>
      <c r="L96" s="11"/>
      <c r="M96" s="11"/>
    </row>
    <row r="97" spans="1:13" ht="20.25" customHeight="1">
      <c r="A97" s="17" t="s">
        <v>74</v>
      </c>
    </row>
    <row r="98" spans="1:13" ht="25.5" customHeight="1">
      <c r="A98" s="88" t="s">
        <v>75</v>
      </c>
      <c r="B98" s="88"/>
      <c r="C98" s="88"/>
      <c r="D98" s="88"/>
      <c r="E98" s="88" t="s">
        <v>76</v>
      </c>
      <c r="F98" s="88"/>
      <c r="G98" s="88"/>
      <c r="H98" s="88"/>
      <c r="I98" s="88"/>
      <c r="J98" s="88" t="s">
        <v>60</v>
      </c>
      <c r="K98" s="88"/>
      <c r="L98" s="88"/>
      <c r="M98" s="88"/>
    </row>
    <row r="99" spans="1:13" ht="20.25" customHeight="1">
      <c r="A99" s="94" t="s">
        <v>283</v>
      </c>
      <c r="B99" s="94"/>
      <c r="C99" s="94"/>
      <c r="D99" s="94"/>
      <c r="E99" s="54" t="s">
        <v>283</v>
      </c>
      <c r="F99" s="54"/>
      <c r="G99" s="54"/>
      <c r="H99" s="54"/>
      <c r="I99" s="54"/>
      <c r="J99" s="53" t="s">
        <v>272</v>
      </c>
      <c r="K99" s="54"/>
      <c r="L99" s="54"/>
      <c r="M99" s="54"/>
    </row>
    <row r="100" spans="1:13" ht="20.25" customHeight="1">
      <c r="A100" s="94"/>
      <c r="B100" s="94"/>
      <c r="C100" s="94"/>
      <c r="D100" s="94"/>
      <c r="E100" s="54"/>
      <c r="F100" s="54"/>
      <c r="G100" s="54"/>
      <c r="H100" s="54"/>
      <c r="I100" s="54"/>
      <c r="J100" s="54"/>
      <c r="K100" s="54"/>
      <c r="L100" s="54"/>
      <c r="M100" s="54"/>
    </row>
    <row r="101" spans="1:13" ht="20.25" customHeight="1">
      <c r="A101" s="24"/>
      <c r="B101" s="24"/>
      <c r="C101" s="24"/>
      <c r="D101" s="24"/>
      <c r="E101" s="24"/>
      <c r="F101" s="24"/>
      <c r="G101" s="24"/>
      <c r="J101" s="11"/>
      <c r="K101" s="11"/>
      <c r="L101" s="11"/>
      <c r="M101" s="11"/>
    </row>
    <row r="102" spans="1:13" ht="20.25" customHeight="1">
      <c r="A102" s="17" t="s">
        <v>77</v>
      </c>
    </row>
    <row r="103" spans="1:13" ht="41.1" customHeight="1">
      <c r="A103" s="88" t="s">
        <v>78</v>
      </c>
      <c r="B103" s="88"/>
      <c r="C103" s="19" t="s">
        <v>79</v>
      </c>
      <c r="D103" s="88" t="s">
        <v>80</v>
      </c>
      <c r="E103" s="88"/>
      <c r="F103" s="88"/>
      <c r="G103" s="88" t="s">
        <v>81</v>
      </c>
      <c r="H103" s="88"/>
      <c r="I103" s="88"/>
      <c r="J103" s="88"/>
      <c r="K103" s="88"/>
      <c r="L103" s="88" t="s">
        <v>82</v>
      </c>
      <c r="M103" s="88"/>
    </row>
    <row r="104" spans="1:13" ht="37.5" customHeight="1">
      <c r="A104" s="101" t="s">
        <v>83</v>
      </c>
      <c r="B104" s="101"/>
      <c r="C104" s="26" t="s">
        <v>284</v>
      </c>
      <c r="D104" s="102"/>
      <c r="E104" s="102"/>
      <c r="F104" s="102"/>
      <c r="G104" s="54"/>
      <c r="H104" s="54"/>
      <c r="I104" s="54"/>
      <c r="J104" s="54"/>
      <c r="K104" s="54"/>
      <c r="L104" s="54"/>
      <c r="M104" s="54"/>
    </row>
    <row r="105" spans="1:13" ht="46.5" customHeight="1">
      <c r="A105" s="101" t="s">
        <v>84</v>
      </c>
      <c r="B105" s="101"/>
      <c r="C105" s="26" t="s">
        <v>284</v>
      </c>
      <c r="D105" s="102"/>
      <c r="E105" s="102"/>
      <c r="F105" s="102"/>
      <c r="G105" s="54"/>
      <c r="H105" s="54"/>
      <c r="I105" s="54"/>
      <c r="J105" s="54"/>
      <c r="K105" s="54"/>
      <c r="L105" s="54"/>
      <c r="M105" s="54"/>
    </row>
    <row r="106" spans="1:13">
      <c r="A106" s="101" t="s">
        <v>85</v>
      </c>
      <c r="B106" s="101"/>
      <c r="C106" s="26" t="s">
        <v>284</v>
      </c>
      <c r="D106" s="102"/>
      <c r="E106" s="102"/>
      <c r="F106" s="102"/>
      <c r="G106" s="54"/>
      <c r="H106" s="54"/>
      <c r="I106" s="54"/>
      <c r="J106" s="54"/>
      <c r="K106" s="54"/>
      <c r="L106" s="54"/>
      <c r="M106" s="54"/>
    </row>
    <row r="107" spans="1:13">
      <c r="A107" s="101" t="s">
        <v>86</v>
      </c>
      <c r="B107" s="101"/>
      <c r="C107" s="26" t="s">
        <v>284</v>
      </c>
      <c r="D107" s="102"/>
      <c r="E107" s="102"/>
      <c r="F107" s="102"/>
      <c r="G107" s="54"/>
      <c r="H107" s="54"/>
      <c r="I107" s="54"/>
      <c r="J107" s="54"/>
      <c r="K107" s="54"/>
      <c r="L107" s="54"/>
      <c r="M107" s="54"/>
    </row>
    <row r="108" spans="1:13">
      <c r="A108" s="101" t="s">
        <v>87</v>
      </c>
      <c r="B108" s="101"/>
      <c r="C108" s="26" t="s">
        <v>284</v>
      </c>
      <c r="D108" s="102"/>
      <c r="E108" s="102"/>
      <c r="F108" s="102"/>
      <c r="G108" s="54"/>
      <c r="H108" s="54"/>
      <c r="I108" s="54"/>
      <c r="J108" s="54"/>
      <c r="K108" s="54"/>
      <c r="L108" s="54"/>
      <c r="M108" s="54"/>
    </row>
    <row r="109" spans="1:13" ht="20.25" customHeight="1">
      <c r="A109" s="9"/>
      <c r="B109" s="9"/>
      <c r="C109" s="9"/>
      <c r="D109" s="11"/>
      <c r="E109" s="11"/>
      <c r="F109" s="11"/>
      <c r="G109" s="23"/>
      <c r="H109" s="23"/>
      <c r="I109" s="23"/>
      <c r="J109" s="11"/>
      <c r="K109" s="11"/>
      <c r="L109" s="11"/>
      <c r="M109" s="11"/>
    </row>
    <row r="110" spans="1:13" ht="20.25" customHeight="1">
      <c r="A110" s="17" t="s">
        <v>88</v>
      </c>
    </row>
    <row r="111" spans="1:13" ht="75">
      <c r="A111" s="88" t="s">
        <v>89</v>
      </c>
      <c r="B111" s="88"/>
      <c r="C111" s="88"/>
      <c r="D111" s="88"/>
      <c r="E111" s="88"/>
      <c r="F111" s="88"/>
      <c r="G111" s="88"/>
      <c r="H111" s="19" t="s">
        <v>79</v>
      </c>
      <c r="I111" s="19" t="s">
        <v>90</v>
      </c>
      <c r="J111" s="88" t="s">
        <v>91</v>
      </c>
      <c r="K111" s="88"/>
      <c r="L111" s="88"/>
      <c r="M111" s="88"/>
    </row>
    <row r="112" spans="1:13" ht="20.25" customHeight="1">
      <c r="A112" s="101" t="s">
        <v>92</v>
      </c>
      <c r="B112" s="101"/>
      <c r="C112" s="101"/>
      <c r="D112" s="101"/>
      <c r="E112" s="101"/>
      <c r="F112" s="101"/>
      <c r="G112" s="101"/>
      <c r="H112" s="13" t="s">
        <v>284</v>
      </c>
      <c r="I112" s="13"/>
      <c r="J112" s="54"/>
      <c r="K112" s="54"/>
      <c r="L112" s="54"/>
      <c r="M112" s="54"/>
    </row>
    <row r="113" spans="1:13" ht="20.25" customHeight="1">
      <c r="A113" s="103" t="s">
        <v>93</v>
      </c>
      <c r="B113" s="104"/>
      <c r="C113" s="104"/>
      <c r="D113" s="104"/>
      <c r="E113" s="104"/>
      <c r="F113" s="104"/>
      <c r="G113" s="105"/>
      <c r="H113" s="13" t="s">
        <v>284</v>
      </c>
      <c r="I113" s="13"/>
      <c r="J113" s="106"/>
      <c r="K113" s="107"/>
      <c r="L113" s="107"/>
      <c r="M113" s="108"/>
    </row>
    <row r="114" spans="1:13" ht="20.25" customHeight="1">
      <c r="A114" s="103" t="s">
        <v>94</v>
      </c>
      <c r="B114" s="104"/>
      <c r="C114" s="104"/>
      <c r="D114" s="104"/>
      <c r="E114" s="104"/>
      <c r="F114" s="104"/>
      <c r="G114" s="105"/>
      <c r="H114" s="13" t="s">
        <v>284</v>
      </c>
      <c r="I114" s="13"/>
      <c r="J114" s="106"/>
      <c r="K114" s="107"/>
      <c r="L114" s="107"/>
      <c r="M114" s="108"/>
    </row>
    <row r="115" spans="1:13" ht="20.25" customHeight="1">
      <c r="A115" s="101" t="s">
        <v>95</v>
      </c>
      <c r="B115" s="101"/>
      <c r="C115" s="101"/>
      <c r="D115" s="101" t="s">
        <v>96</v>
      </c>
      <c r="E115" s="101"/>
      <c r="F115" s="101"/>
      <c r="G115" s="101"/>
      <c r="H115" s="13" t="s">
        <v>284</v>
      </c>
      <c r="I115" s="13"/>
      <c r="J115" s="54"/>
      <c r="K115" s="54"/>
      <c r="L115" s="54"/>
      <c r="M115" s="54"/>
    </row>
    <row r="116" spans="1:13" ht="20.25" customHeight="1">
      <c r="A116" s="101" t="s">
        <v>97</v>
      </c>
      <c r="B116" s="101"/>
      <c r="C116" s="101"/>
      <c r="D116" s="101" t="s">
        <v>96</v>
      </c>
      <c r="E116" s="101"/>
      <c r="F116" s="101"/>
      <c r="G116" s="101"/>
      <c r="H116" s="13" t="s">
        <v>284</v>
      </c>
      <c r="I116" s="13"/>
      <c r="J116" s="54"/>
      <c r="K116" s="54"/>
      <c r="L116" s="54"/>
      <c r="M116" s="54"/>
    </row>
    <row r="117" spans="1:13" ht="20.25" customHeight="1">
      <c r="A117" s="101" t="s">
        <v>98</v>
      </c>
      <c r="B117" s="101"/>
      <c r="C117" s="101"/>
      <c r="D117" s="101" t="s">
        <v>96</v>
      </c>
      <c r="E117" s="101"/>
      <c r="F117" s="101"/>
      <c r="G117" s="101"/>
      <c r="H117" s="13" t="s">
        <v>284</v>
      </c>
      <c r="I117" s="13"/>
      <c r="J117" s="54"/>
      <c r="K117" s="54"/>
      <c r="L117" s="54"/>
      <c r="M117" s="54"/>
    </row>
    <row r="118" spans="1:13">
      <c r="A118" s="101" t="s">
        <v>99</v>
      </c>
      <c r="B118" s="101"/>
      <c r="C118" s="101"/>
      <c r="D118" s="101" t="s">
        <v>96</v>
      </c>
      <c r="E118" s="101"/>
      <c r="F118" s="101"/>
      <c r="G118" s="101"/>
      <c r="H118" s="13" t="s">
        <v>284</v>
      </c>
      <c r="I118" s="13"/>
      <c r="J118" s="54"/>
      <c r="K118" s="54"/>
      <c r="L118" s="54"/>
      <c r="M118" s="54"/>
    </row>
    <row r="119" spans="1:13">
      <c r="A119" s="101" t="s">
        <v>100</v>
      </c>
      <c r="B119" s="101"/>
      <c r="C119" s="101"/>
      <c r="D119" s="101" t="s">
        <v>96</v>
      </c>
      <c r="E119" s="101"/>
      <c r="F119" s="101"/>
      <c r="G119" s="101"/>
      <c r="H119" s="13" t="s">
        <v>284</v>
      </c>
      <c r="I119" s="13"/>
      <c r="J119" s="54"/>
      <c r="K119" s="54"/>
      <c r="L119" s="54"/>
      <c r="M119" s="54"/>
    </row>
    <row r="121" spans="1:13">
      <c r="A121" s="17" t="s">
        <v>101</v>
      </c>
    </row>
    <row r="122" spans="1:13" ht="79.5" customHeight="1">
      <c r="A122" s="19" t="s">
        <v>102</v>
      </c>
      <c r="B122" s="19" t="s">
        <v>103</v>
      </c>
      <c r="C122" s="88" t="s">
        <v>104</v>
      </c>
      <c r="D122" s="88"/>
      <c r="E122" s="19" t="s">
        <v>105</v>
      </c>
      <c r="F122" s="84" t="s">
        <v>106</v>
      </c>
      <c r="G122" s="87"/>
      <c r="H122" s="88" t="s">
        <v>107</v>
      </c>
      <c r="I122" s="88"/>
      <c r="J122" s="88" t="s">
        <v>108</v>
      </c>
      <c r="K122" s="88"/>
      <c r="L122" s="88" t="s">
        <v>109</v>
      </c>
      <c r="M122" s="88"/>
    </row>
    <row r="123" spans="1:13" ht="29.1" customHeight="1">
      <c r="A123" s="64"/>
      <c r="B123" s="134" t="s">
        <v>284</v>
      </c>
      <c r="C123" s="64" t="s">
        <v>286</v>
      </c>
      <c r="D123" s="64"/>
      <c r="E123" s="135" t="s">
        <v>286</v>
      </c>
      <c r="F123" s="146" t="s">
        <v>286</v>
      </c>
      <c r="G123" s="147"/>
      <c r="H123" s="64" t="s">
        <v>287</v>
      </c>
      <c r="I123" s="64"/>
      <c r="J123" s="64" t="s">
        <v>286</v>
      </c>
      <c r="K123" s="64"/>
      <c r="L123" s="64" t="s">
        <v>288</v>
      </c>
      <c r="M123" s="64"/>
    </row>
    <row r="124" spans="1:13" ht="29.1" customHeight="1">
      <c r="A124" s="64"/>
      <c r="B124" s="134"/>
      <c r="C124" s="64"/>
      <c r="D124" s="64"/>
      <c r="E124" s="136"/>
      <c r="F124" s="148"/>
      <c r="G124" s="149"/>
      <c r="H124" s="64"/>
      <c r="I124" s="64"/>
      <c r="J124" s="64"/>
      <c r="K124" s="64"/>
      <c r="L124" s="64"/>
      <c r="M124" s="64"/>
    </row>
    <row r="125" spans="1:13" ht="30" customHeight="1">
      <c r="A125" s="64"/>
      <c r="B125" s="134"/>
      <c r="C125" s="64"/>
      <c r="D125" s="64"/>
      <c r="E125" s="137"/>
      <c r="F125" s="150"/>
      <c r="G125" s="151"/>
      <c r="H125" s="64"/>
      <c r="I125" s="64"/>
      <c r="J125" s="64"/>
      <c r="K125" s="64"/>
      <c r="L125" s="64"/>
      <c r="M125" s="64"/>
    </row>
    <row r="127" spans="1:13">
      <c r="A127" s="17" t="s">
        <v>110</v>
      </c>
    </row>
    <row r="128" spans="1:13" ht="30">
      <c r="A128" s="88" t="s">
        <v>111</v>
      </c>
      <c r="B128" s="88"/>
      <c r="C128" s="88"/>
      <c r="D128" s="88"/>
      <c r="E128" s="88"/>
      <c r="F128" s="88"/>
      <c r="G128" s="88"/>
      <c r="H128" s="19" t="s">
        <v>79</v>
      </c>
      <c r="I128" s="19" t="s">
        <v>112</v>
      </c>
      <c r="J128" s="88" t="s">
        <v>91</v>
      </c>
      <c r="K128" s="88"/>
      <c r="L128" s="88"/>
      <c r="M128" s="88"/>
    </row>
    <row r="129" spans="1:13">
      <c r="A129" s="101" t="s">
        <v>113</v>
      </c>
      <c r="B129" s="101"/>
      <c r="C129" s="101"/>
      <c r="D129" s="101"/>
      <c r="E129" s="101"/>
      <c r="F129" s="101"/>
      <c r="G129" s="101"/>
      <c r="H129" s="13" t="s">
        <v>284</v>
      </c>
      <c r="I129" s="13"/>
      <c r="J129" s="54"/>
      <c r="K129" s="54"/>
      <c r="L129" s="54"/>
      <c r="M129" s="54"/>
    </row>
    <row r="130" spans="1:13">
      <c r="A130" s="101" t="s">
        <v>114</v>
      </c>
      <c r="B130" s="101"/>
      <c r="C130" s="101"/>
      <c r="D130" s="101"/>
      <c r="E130" s="101"/>
      <c r="F130" s="101"/>
      <c r="G130" s="101"/>
      <c r="H130" s="13" t="s">
        <v>284</v>
      </c>
      <c r="I130" s="13"/>
      <c r="J130" s="54"/>
      <c r="K130" s="54"/>
      <c r="L130" s="54"/>
      <c r="M130" s="54"/>
    </row>
    <row r="131" spans="1:13">
      <c r="A131" s="101" t="s">
        <v>115</v>
      </c>
      <c r="B131" s="101"/>
      <c r="C131" s="101"/>
      <c r="D131" s="101"/>
      <c r="E131" s="101"/>
      <c r="F131" s="101"/>
      <c r="G131" s="101"/>
      <c r="H131" s="13" t="s">
        <v>284</v>
      </c>
      <c r="I131" s="13"/>
      <c r="J131" s="54"/>
      <c r="K131" s="54"/>
      <c r="L131" s="54"/>
      <c r="M131" s="54"/>
    </row>
    <row r="132" spans="1:13">
      <c r="A132" s="101" t="s">
        <v>116</v>
      </c>
      <c r="B132" s="101"/>
      <c r="C132" s="101"/>
      <c r="D132" s="101"/>
      <c r="E132" s="101"/>
      <c r="F132" s="101"/>
      <c r="G132" s="101"/>
      <c r="H132" s="13" t="s">
        <v>284</v>
      </c>
      <c r="I132" s="13"/>
      <c r="J132" s="54"/>
      <c r="K132" s="54"/>
      <c r="L132" s="54"/>
      <c r="M132" s="54"/>
    </row>
    <row r="133" spans="1:13">
      <c r="A133" s="101" t="s">
        <v>100</v>
      </c>
      <c r="B133" s="101"/>
      <c r="C133" s="101"/>
      <c r="D133" s="101"/>
      <c r="E133" s="101"/>
      <c r="F133" s="101"/>
      <c r="G133" s="101"/>
      <c r="H133" s="13" t="s">
        <v>284</v>
      </c>
      <c r="I133" s="13"/>
      <c r="J133" s="54"/>
      <c r="K133" s="54"/>
      <c r="L133" s="54"/>
      <c r="M133" s="54"/>
    </row>
    <row r="134" spans="1:13">
      <c r="A134" s="21"/>
      <c r="B134" s="21"/>
      <c r="C134" s="21"/>
      <c r="D134" s="21"/>
      <c r="E134" s="21"/>
      <c r="F134" s="21"/>
      <c r="G134" s="21"/>
      <c r="H134" s="21"/>
      <c r="J134" s="28"/>
    </row>
    <row r="135" spans="1:13">
      <c r="A135" s="17" t="s">
        <v>117</v>
      </c>
    </row>
    <row r="136" spans="1:13">
      <c r="A136" s="17" t="s">
        <v>118</v>
      </c>
    </row>
    <row r="137" spans="1:13" ht="42" customHeight="1">
      <c r="A137" s="88" t="s">
        <v>119</v>
      </c>
      <c r="B137" s="88"/>
      <c r="C137" s="88"/>
      <c r="D137" s="19" t="s">
        <v>79</v>
      </c>
      <c r="E137" s="88" t="s">
        <v>120</v>
      </c>
      <c r="F137" s="88"/>
      <c r="G137" s="88"/>
      <c r="H137" s="88"/>
      <c r="I137" s="88" t="s">
        <v>91</v>
      </c>
      <c r="J137" s="88"/>
      <c r="K137" s="88"/>
      <c r="L137" s="88" t="s">
        <v>121</v>
      </c>
      <c r="M137" s="88"/>
    </row>
    <row r="138" spans="1:13" ht="27.95" customHeight="1">
      <c r="A138" s="109" t="s">
        <v>122</v>
      </c>
      <c r="B138" s="109"/>
      <c r="C138" s="109"/>
      <c r="D138" s="27" t="s">
        <v>283</v>
      </c>
      <c r="E138" s="95" t="s">
        <v>290</v>
      </c>
      <c r="F138" s="95"/>
      <c r="G138" s="95"/>
      <c r="H138" s="95"/>
      <c r="I138" s="53" t="s">
        <v>272</v>
      </c>
      <c r="J138" s="54"/>
      <c r="K138" s="54"/>
      <c r="L138" s="54" t="s">
        <v>289</v>
      </c>
      <c r="M138" s="54"/>
    </row>
    <row r="139" spans="1:13" ht="45" customHeight="1">
      <c r="A139" s="109" t="s">
        <v>123</v>
      </c>
      <c r="B139" s="109"/>
      <c r="C139" s="109"/>
      <c r="D139" s="47" t="s">
        <v>283</v>
      </c>
      <c r="E139" s="95" t="s">
        <v>291</v>
      </c>
      <c r="F139" s="95"/>
      <c r="G139" s="95"/>
      <c r="H139" s="95"/>
      <c r="I139" s="53" t="s">
        <v>272</v>
      </c>
      <c r="J139" s="54"/>
      <c r="K139" s="54"/>
      <c r="L139" s="54"/>
      <c r="M139" s="54"/>
    </row>
    <row r="140" spans="1:13" ht="54.95" customHeight="1">
      <c r="A140" s="109" t="s">
        <v>124</v>
      </c>
      <c r="B140" s="109"/>
      <c r="C140" s="109"/>
      <c r="D140" s="47" t="s">
        <v>284</v>
      </c>
      <c r="E140" s="95" t="s">
        <v>286</v>
      </c>
      <c r="F140" s="95"/>
      <c r="G140" s="95"/>
      <c r="H140" s="95"/>
      <c r="I140" s="54"/>
      <c r="J140" s="54"/>
      <c r="K140" s="54"/>
      <c r="L140" s="54"/>
      <c r="M140" s="54"/>
    </row>
    <row r="141" spans="1:13">
      <c r="A141" s="17"/>
    </row>
    <row r="142" spans="1:13">
      <c r="A142" s="17" t="s">
        <v>125</v>
      </c>
    </row>
    <row r="143" spans="1:13" ht="21.95" customHeight="1">
      <c r="A143" s="88" t="s">
        <v>119</v>
      </c>
      <c r="B143" s="88"/>
      <c r="C143" s="88"/>
      <c r="D143" s="19" t="s">
        <v>79</v>
      </c>
      <c r="E143" s="88" t="s">
        <v>120</v>
      </c>
      <c r="F143" s="88"/>
      <c r="G143" s="88"/>
      <c r="H143" s="88"/>
      <c r="I143" s="88" t="s">
        <v>91</v>
      </c>
      <c r="J143" s="88"/>
      <c r="K143" s="88"/>
      <c r="L143" s="88" t="s">
        <v>121</v>
      </c>
      <c r="M143" s="88"/>
    </row>
    <row r="144" spans="1:13" ht="63.75" customHeight="1">
      <c r="A144" s="109" t="s">
        <v>126</v>
      </c>
      <c r="B144" s="109"/>
      <c r="C144" s="109"/>
      <c r="D144" s="27" t="s">
        <v>283</v>
      </c>
      <c r="E144" s="110" t="s">
        <v>293</v>
      </c>
      <c r="F144" s="110"/>
      <c r="G144" s="110"/>
      <c r="H144" s="110"/>
      <c r="I144" s="53" t="s">
        <v>272</v>
      </c>
      <c r="J144" s="54"/>
      <c r="K144" s="54"/>
      <c r="L144" s="54"/>
      <c r="M144" s="54"/>
    </row>
    <row r="145" spans="1:13" ht="63" customHeight="1">
      <c r="A145" s="109" t="s">
        <v>127</v>
      </c>
      <c r="B145" s="109"/>
      <c r="C145" s="109"/>
      <c r="D145" s="27" t="s">
        <v>283</v>
      </c>
      <c r="E145" s="110" t="s">
        <v>292</v>
      </c>
      <c r="F145" s="110"/>
      <c r="G145" s="110"/>
      <c r="H145" s="110"/>
      <c r="I145" s="53" t="s">
        <v>272</v>
      </c>
      <c r="J145" s="54"/>
      <c r="K145" s="54"/>
      <c r="L145" s="111"/>
      <c r="M145" s="111"/>
    </row>
    <row r="146" spans="1:13" ht="32.1" customHeight="1">
      <c r="A146" s="109" t="s">
        <v>128</v>
      </c>
      <c r="B146" s="109"/>
      <c r="C146" s="109"/>
      <c r="D146" s="27" t="s">
        <v>283</v>
      </c>
      <c r="E146" s="110" t="s">
        <v>261</v>
      </c>
      <c r="F146" s="110"/>
      <c r="G146" s="110"/>
      <c r="H146" s="110"/>
      <c r="I146" s="53" t="s">
        <v>272</v>
      </c>
      <c r="J146" s="54"/>
      <c r="K146" s="54"/>
      <c r="L146" s="54"/>
      <c r="M146" s="54"/>
    </row>
    <row r="147" spans="1:13" ht="42" customHeight="1">
      <c r="A147" s="109" t="s">
        <v>129</v>
      </c>
      <c r="B147" s="109"/>
      <c r="C147" s="109"/>
      <c r="D147" s="27" t="s">
        <v>283</v>
      </c>
      <c r="E147" s="110" t="s">
        <v>262</v>
      </c>
      <c r="F147" s="110"/>
      <c r="G147" s="110"/>
      <c r="H147" s="110"/>
      <c r="I147" s="53" t="s">
        <v>272</v>
      </c>
      <c r="J147" s="54"/>
      <c r="K147" s="54"/>
      <c r="L147" s="54"/>
      <c r="M147" s="54"/>
    </row>
    <row r="148" spans="1:13" ht="42" customHeight="1">
      <c r="A148" s="109" t="s">
        <v>130</v>
      </c>
      <c r="B148" s="109"/>
      <c r="C148" s="109"/>
      <c r="D148" s="27" t="s">
        <v>283</v>
      </c>
      <c r="E148" s="110" t="s">
        <v>263</v>
      </c>
      <c r="F148" s="110"/>
      <c r="G148" s="110"/>
      <c r="H148" s="110"/>
      <c r="I148" s="53" t="s">
        <v>272</v>
      </c>
      <c r="J148" s="54"/>
      <c r="K148" s="54"/>
      <c r="L148" s="54"/>
      <c r="M148" s="54"/>
    </row>
    <row r="149" spans="1:13" ht="15.75" customHeight="1"/>
    <row r="150" spans="1:13" ht="15.75" customHeight="1">
      <c r="A150" s="17" t="s">
        <v>131</v>
      </c>
    </row>
    <row r="151" spans="1:13" ht="35.1" customHeight="1">
      <c r="A151" s="88" t="s">
        <v>119</v>
      </c>
      <c r="B151" s="88"/>
      <c r="C151" s="88"/>
      <c r="D151" s="19" t="s">
        <v>79</v>
      </c>
      <c r="E151" s="88" t="s">
        <v>120</v>
      </c>
      <c r="F151" s="88"/>
      <c r="G151" s="88"/>
      <c r="H151" s="88"/>
      <c r="I151" s="88" t="s">
        <v>91</v>
      </c>
      <c r="J151" s="88"/>
      <c r="K151" s="88"/>
      <c r="L151" s="88" t="s">
        <v>121</v>
      </c>
      <c r="M151" s="88"/>
    </row>
    <row r="152" spans="1:13" ht="85.5" customHeight="1">
      <c r="A152" s="109" t="s">
        <v>132</v>
      </c>
      <c r="B152" s="109"/>
      <c r="C152" s="109"/>
      <c r="D152" s="27" t="s">
        <v>283</v>
      </c>
      <c r="E152" s="112" t="s">
        <v>294</v>
      </c>
      <c r="F152" s="112"/>
      <c r="G152" s="112"/>
      <c r="H152" s="112"/>
      <c r="I152" s="53" t="s">
        <v>272</v>
      </c>
      <c r="J152" s="54"/>
      <c r="K152" s="54"/>
      <c r="L152" s="54"/>
      <c r="M152" s="54"/>
    </row>
    <row r="153" spans="1:13" ht="66.75" customHeight="1">
      <c r="A153" s="109" t="s">
        <v>133</v>
      </c>
      <c r="B153" s="109"/>
      <c r="C153" s="109"/>
      <c r="D153" s="27" t="s">
        <v>283</v>
      </c>
      <c r="E153" s="112" t="s">
        <v>264</v>
      </c>
      <c r="F153" s="112"/>
      <c r="G153" s="112"/>
      <c r="H153" s="112"/>
      <c r="I153" s="53" t="s">
        <v>272</v>
      </c>
      <c r="J153" s="54"/>
      <c r="K153" s="54"/>
      <c r="L153" s="54"/>
      <c r="M153" s="54"/>
    </row>
    <row r="154" spans="1:13" ht="57" customHeight="1">
      <c r="A154" s="109" t="s">
        <v>134</v>
      </c>
      <c r="B154" s="109"/>
      <c r="C154" s="109"/>
      <c r="D154" s="27" t="s">
        <v>283</v>
      </c>
      <c r="E154" s="112" t="s">
        <v>265</v>
      </c>
      <c r="F154" s="112"/>
      <c r="G154" s="112"/>
      <c r="H154" s="112"/>
      <c r="I154" s="53" t="s">
        <v>272</v>
      </c>
      <c r="J154" s="54"/>
      <c r="K154" s="54"/>
      <c r="L154" s="54"/>
      <c r="M154" s="54"/>
    </row>
    <row r="155" spans="1:13" ht="42.95" customHeight="1">
      <c r="A155" s="109" t="s">
        <v>135</v>
      </c>
      <c r="B155" s="109"/>
      <c r="C155" s="109"/>
      <c r="D155" s="27" t="s">
        <v>283</v>
      </c>
      <c r="E155" s="112" t="s">
        <v>266</v>
      </c>
      <c r="F155" s="112"/>
      <c r="G155" s="112"/>
      <c r="H155" s="112"/>
      <c r="I155" s="53" t="s">
        <v>272</v>
      </c>
      <c r="J155" s="54"/>
      <c r="K155" s="54"/>
      <c r="L155" s="54"/>
      <c r="M155" s="54"/>
    </row>
    <row r="156" spans="1:13" ht="42.95" customHeight="1">
      <c r="A156" s="109" t="s">
        <v>136</v>
      </c>
      <c r="B156" s="109"/>
      <c r="C156" s="109"/>
      <c r="D156" s="27" t="s">
        <v>283</v>
      </c>
      <c r="E156" s="112" t="s">
        <v>267</v>
      </c>
      <c r="F156" s="112"/>
      <c r="G156" s="112"/>
      <c r="H156" s="112"/>
      <c r="I156" s="53" t="s">
        <v>272</v>
      </c>
      <c r="J156" s="54"/>
      <c r="K156" s="54"/>
      <c r="L156" s="54"/>
      <c r="M156" s="54"/>
    </row>
    <row r="157" spans="1:13" ht="42.95" customHeight="1">
      <c r="A157" s="109" t="s">
        <v>137</v>
      </c>
      <c r="B157" s="109"/>
      <c r="C157" s="109"/>
      <c r="D157" s="27" t="s">
        <v>283</v>
      </c>
      <c r="E157" s="112" t="s">
        <v>268</v>
      </c>
      <c r="F157" s="112"/>
      <c r="G157" s="112"/>
      <c r="H157" s="112"/>
      <c r="I157" s="53" t="s">
        <v>272</v>
      </c>
      <c r="J157" s="54"/>
      <c r="K157" s="54"/>
      <c r="L157" s="54"/>
      <c r="M157" s="54"/>
    </row>
    <row r="158" spans="1:13" ht="55.5" customHeight="1">
      <c r="A158" s="109" t="s">
        <v>138</v>
      </c>
      <c r="B158" s="109"/>
      <c r="C158" s="109"/>
      <c r="D158" s="27" t="s">
        <v>284</v>
      </c>
      <c r="E158" s="94"/>
      <c r="F158" s="94"/>
      <c r="G158" s="94"/>
      <c r="H158" s="94"/>
      <c r="I158" s="54"/>
      <c r="J158" s="54"/>
      <c r="K158" s="54"/>
      <c r="L158" s="54"/>
      <c r="M158" s="54"/>
    </row>
    <row r="159" spans="1:13" ht="42.95" customHeight="1">
      <c r="A159" s="109" t="s">
        <v>139</v>
      </c>
      <c r="B159" s="109"/>
      <c r="C159" s="109"/>
      <c r="D159" s="27" t="s">
        <v>284</v>
      </c>
      <c r="E159" s="94"/>
      <c r="F159" s="94"/>
      <c r="G159" s="94"/>
      <c r="H159" s="94"/>
      <c r="I159" s="54"/>
      <c r="J159" s="54"/>
      <c r="K159" s="54"/>
      <c r="L159" s="54"/>
      <c r="M159" s="54"/>
    </row>
    <row r="160" spans="1:13" ht="42.95" customHeight="1">
      <c r="A160" s="109" t="s">
        <v>140</v>
      </c>
      <c r="B160" s="109"/>
      <c r="C160" s="109"/>
      <c r="D160" s="27" t="s">
        <v>284</v>
      </c>
      <c r="E160" s="94"/>
      <c r="F160" s="94"/>
      <c r="G160" s="94"/>
      <c r="H160" s="94"/>
      <c r="I160" s="54"/>
      <c r="J160" s="54"/>
      <c r="K160" s="54"/>
      <c r="L160" s="54"/>
      <c r="M160" s="54"/>
    </row>
    <row r="161" spans="1:13" ht="15.75" customHeight="1">
      <c r="A161" s="17"/>
    </row>
    <row r="162" spans="1:13" ht="15.75" customHeight="1">
      <c r="A162" s="17" t="s">
        <v>141</v>
      </c>
    </row>
    <row r="163" spans="1:13" ht="35.1" customHeight="1">
      <c r="A163" s="98" t="s">
        <v>119</v>
      </c>
      <c r="B163" s="98"/>
      <c r="C163" s="98"/>
      <c r="D163" s="22" t="s">
        <v>79</v>
      </c>
      <c r="E163" s="98" t="s">
        <v>120</v>
      </c>
      <c r="F163" s="98"/>
      <c r="G163" s="98"/>
      <c r="H163" s="98"/>
      <c r="I163" s="98" t="s">
        <v>91</v>
      </c>
      <c r="J163" s="98"/>
      <c r="K163" s="98"/>
      <c r="L163" s="98" t="s">
        <v>121</v>
      </c>
      <c r="M163" s="98"/>
    </row>
    <row r="164" spans="1:13" ht="24.95" customHeight="1">
      <c r="A164" s="109" t="s">
        <v>142</v>
      </c>
      <c r="B164" s="109"/>
      <c r="C164" s="109"/>
      <c r="D164" s="27" t="s">
        <v>284</v>
      </c>
      <c r="E164" s="94"/>
      <c r="F164" s="94"/>
      <c r="G164" s="94"/>
      <c r="H164" s="94"/>
      <c r="I164" s="54"/>
      <c r="J164" s="54"/>
      <c r="K164" s="54"/>
      <c r="L164" s="54"/>
      <c r="M164" s="54"/>
    </row>
    <row r="165" spans="1:13" ht="35.1" customHeight="1">
      <c r="A165" s="109" t="s">
        <v>143</v>
      </c>
      <c r="B165" s="109"/>
      <c r="C165" s="109"/>
      <c r="D165" s="27" t="s">
        <v>284</v>
      </c>
      <c r="E165" s="94"/>
      <c r="F165" s="94"/>
      <c r="G165" s="94"/>
      <c r="H165" s="94"/>
      <c r="I165" s="54"/>
      <c r="J165" s="54"/>
      <c r="K165" s="54"/>
      <c r="L165" s="54"/>
      <c r="M165" s="54"/>
    </row>
    <row r="166" spans="1:13">
      <c r="A166" s="14"/>
    </row>
    <row r="167" spans="1:13">
      <c r="A167" s="17" t="s">
        <v>144</v>
      </c>
    </row>
    <row r="168" spans="1:13" ht="28.5" customHeight="1">
      <c r="A168" s="88" t="s">
        <v>145</v>
      </c>
      <c r="B168" s="88"/>
      <c r="C168" s="88"/>
      <c r="D168" s="84"/>
      <c r="E168" s="29" t="s">
        <v>146</v>
      </c>
      <c r="F168" s="86" t="s">
        <v>147</v>
      </c>
      <c r="G168" s="86"/>
      <c r="H168" s="87"/>
      <c r="I168" s="84" t="s">
        <v>148</v>
      </c>
      <c r="J168" s="86"/>
      <c r="K168" s="86"/>
      <c r="L168" s="86"/>
      <c r="M168" s="87"/>
    </row>
    <row r="169" spans="1:13" ht="30">
      <c r="A169" s="140" t="s">
        <v>295</v>
      </c>
      <c r="B169" s="141"/>
      <c r="C169" s="141"/>
      <c r="D169" s="142"/>
      <c r="E169" s="138">
        <v>38</v>
      </c>
      <c r="F169" s="19" t="s">
        <v>149</v>
      </c>
      <c r="G169" s="19" t="s">
        <v>150</v>
      </c>
      <c r="H169" s="19" t="s">
        <v>151</v>
      </c>
      <c r="I169" s="19" t="s">
        <v>152</v>
      </c>
      <c r="J169" s="19" t="s">
        <v>153</v>
      </c>
      <c r="K169" s="19" t="s">
        <v>154</v>
      </c>
      <c r="L169" s="19" t="s">
        <v>155</v>
      </c>
      <c r="M169" s="19" t="s">
        <v>156</v>
      </c>
    </row>
    <row r="170" spans="1:13">
      <c r="A170" s="143"/>
      <c r="B170" s="144"/>
      <c r="C170" s="144"/>
      <c r="D170" s="145"/>
      <c r="E170" s="139"/>
      <c r="F170" s="30">
        <v>15</v>
      </c>
      <c r="G170" s="30">
        <v>23</v>
      </c>
      <c r="H170" s="30">
        <v>0</v>
      </c>
      <c r="I170" s="30">
        <v>0</v>
      </c>
      <c r="J170" s="30">
        <v>35</v>
      </c>
      <c r="K170" s="30">
        <v>0</v>
      </c>
      <c r="L170" s="30">
        <v>0</v>
      </c>
      <c r="M170" s="30">
        <v>0</v>
      </c>
    </row>
    <row r="171" spans="1:13">
      <c r="A171" s="24"/>
      <c r="B171" s="24"/>
      <c r="C171" s="24"/>
      <c r="D171" s="24"/>
      <c r="E171" s="24"/>
      <c r="F171" s="31"/>
      <c r="G171" s="31"/>
      <c r="H171" s="31"/>
      <c r="I171" s="31"/>
      <c r="J171" s="31"/>
      <c r="K171" s="31"/>
      <c r="L171" s="31"/>
      <c r="M171" s="31"/>
    </row>
    <row r="172" spans="1:13" ht="15.75" customHeight="1">
      <c r="A172" s="17" t="s">
        <v>157</v>
      </c>
    </row>
    <row r="173" spans="1:13" ht="45" customHeight="1">
      <c r="A173" s="88" t="s">
        <v>158</v>
      </c>
      <c r="B173" s="88"/>
      <c r="C173" s="88"/>
      <c r="D173" s="88"/>
      <c r="E173" s="88"/>
      <c r="F173" s="88"/>
      <c r="G173" s="88" t="s">
        <v>159</v>
      </c>
      <c r="H173" s="88"/>
      <c r="I173" s="88"/>
      <c r="J173" s="88" t="s">
        <v>160</v>
      </c>
      <c r="K173" s="88"/>
      <c r="L173" s="88"/>
      <c r="M173" s="88"/>
    </row>
    <row r="174" spans="1:13">
      <c r="A174" s="85" t="s">
        <v>286</v>
      </c>
      <c r="B174" s="85"/>
      <c r="C174" s="85"/>
      <c r="D174" s="85"/>
      <c r="E174" s="85"/>
      <c r="F174" s="85"/>
      <c r="G174" s="85" t="s">
        <v>286</v>
      </c>
      <c r="H174" s="85"/>
      <c r="I174" s="85"/>
      <c r="J174" s="113" t="s">
        <v>286</v>
      </c>
      <c r="K174" s="113"/>
      <c r="L174" s="113"/>
      <c r="M174" s="113"/>
    </row>
    <row r="175" spans="1:13">
      <c r="A175" s="85"/>
      <c r="B175" s="85"/>
      <c r="C175" s="85"/>
      <c r="D175" s="85"/>
      <c r="E175" s="85"/>
      <c r="F175" s="85"/>
      <c r="G175" s="85"/>
      <c r="H175" s="85"/>
      <c r="I175" s="85"/>
      <c r="J175" s="113"/>
      <c r="K175" s="113"/>
      <c r="L175" s="113"/>
      <c r="M175" s="113"/>
    </row>
    <row r="176" spans="1:13">
      <c r="A176" s="85"/>
      <c r="B176" s="85"/>
      <c r="C176" s="85"/>
      <c r="D176" s="85"/>
      <c r="E176" s="85"/>
      <c r="F176" s="85"/>
      <c r="G176" s="85"/>
      <c r="H176" s="85"/>
      <c r="I176" s="85"/>
      <c r="J176" s="113"/>
      <c r="K176" s="113"/>
      <c r="L176" s="113"/>
      <c r="M176" s="113"/>
    </row>
    <row r="177" spans="1:13">
      <c r="A177" s="85"/>
      <c r="B177" s="85"/>
      <c r="C177" s="85"/>
      <c r="D177" s="85"/>
      <c r="E177" s="85"/>
      <c r="F177" s="85"/>
      <c r="G177" s="85"/>
      <c r="H177" s="85"/>
      <c r="I177" s="85"/>
      <c r="J177" s="113"/>
      <c r="K177" s="113"/>
      <c r="L177" s="113"/>
      <c r="M177" s="113"/>
    </row>
    <row r="178" spans="1:13">
      <c r="A178" s="24"/>
      <c r="B178" s="24"/>
      <c r="C178" s="24"/>
      <c r="D178" s="24"/>
      <c r="E178" s="24"/>
      <c r="F178" s="31"/>
      <c r="G178" s="31"/>
      <c r="H178" s="31"/>
      <c r="I178" s="31"/>
      <c r="J178" s="31"/>
      <c r="K178" s="31"/>
      <c r="L178" s="31"/>
      <c r="M178" s="31"/>
    </row>
    <row r="179" spans="1:13">
      <c r="A179" s="17" t="s">
        <v>161</v>
      </c>
      <c r="B179" s="24"/>
      <c r="C179" s="24"/>
      <c r="D179" s="24"/>
      <c r="E179" s="24"/>
      <c r="F179" s="31"/>
      <c r="G179" s="31"/>
      <c r="H179" s="31"/>
      <c r="I179" s="31"/>
      <c r="J179" s="31"/>
      <c r="K179" s="31"/>
      <c r="L179" s="31"/>
      <c r="M179" s="31"/>
    </row>
    <row r="180" spans="1:13" ht="58.5" customHeight="1">
      <c r="A180" s="88" t="s">
        <v>162</v>
      </c>
      <c r="B180" s="88"/>
      <c r="C180" s="88"/>
      <c r="D180" s="88"/>
      <c r="E180" s="88"/>
      <c r="F180" s="114" t="s">
        <v>163</v>
      </c>
      <c r="G180" s="115"/>
      <c r="H180" s="115"/>
      <c r="I180" s="116"/>
      <c r="J180" s="114" t="s">
        <v>164</v>
      </c>
      <c r="K180" s="116"/>
      <c r="L180" s="88" t="s">
        <v>165</v>
      </c>
      <c r="M180" s="88"/>
    </row>
    <row r="181" spans="1:13" s="8" customFormat="1" ht="15" customHeight="1">
      <c r="A181" s="117" t="s">
        <v>286</v>
      </c>
      <c r="B181" s="118"/>
      <c r="C181" s="118"/>
      <c r="D181" s="118"/>
      <c r="E181" s="119"/>
      <c r="F181" s="85" t="s">
        <v>286</v>
      </c>
      <c r="G181" s="85"/>
      <c r="H181" s="85"/>
      <c r="I181" s="85"/>
      <c r="J181" s="85" t="s">
        <v>286</v>
      </c>
      <c r="K181" s="85"/>
      <c r="L181" s="117"/>
      <c r="M181" s="119"/>
    </row>
    <row r="182" spans="1:13" s="8" customFormat="1" ht="15" customHeight="1">
      <c r="A182" s="117"/>
      <c r="B182" s="118"/>
      <c r="C182" s="118"/>
      <c r="D182" s="118"/>
      <c r="E182" s="119"/>
      <c r="F182" s="85"/>
      <c r="G182" s="85"/>
      <c r="H182" s="85"/>
      <c r="I182" s="85"/>
      <c r="J182" s="85"/>
      <c r="K182" s="85"/>
      <c r="L182" s="117"/>
      <c r="M182" s="119"/>
    </row>
    <row r="183" spans="1:13" s="8" customFormat="1" ht="15" customHeight="1">
      <c r="A183" s="117"/>
      <c r="B183" s="118"/>
      <c r="C183" s="118"/>
      <c r="D183" s="118"/>
      <c r="E183" s="119"/>
      <c r="F183" s="85"/>
      <c r="G183" s="85"/>
      <c r="H183" s="85"/>
      <c r="I183" s="85"/>
      <c r="J183" s="85"/>
      <c r="K183" s="85"/>
      <c r="L183" s="117"/>
      <c r="M183" s="119"/>
    </row>
    <row r="184" spans="1:13" s="8" customFormat="1" ht="15" customHeight="1">
      <c r="A184" s="117"/>
      <c r="B184" s="118"/>
      <c r="C184" s="118"/>
      <c r="D184" s="118"/>
      <c r="E184" s="119"/>
      <c r="F184" s="85"/>
      <c r="G184" s="85"/>
      <c r="H184" s="85"/>
      <c r="I184" s="85"/>
      <c r="J184" s="85"/>
      <c r="K184" s="85"/>
      <c r="L184" s="117"/>
      <c r="M184" s="119"/>
    </row>
    <row r="185" spans="1:13" s="8" customFormat="1" ht="15" customHeight="1">
      <c r="A185" s="117"/>
      <c r="B185" s="118"/>
      <c r="C185" s="118"/>
      <c r="D185" s="118"/>
      <c r="E185" s="119"/>
      <c r="F185" s="85"/>
      <c r="G185" s="85"/>
      <c r="H185" s="85"/>
      <c r="I185" s="85"/>
      <c r="J185" s="85"/>
      <c r="K185" s="85"/>
      <c r="L185" s="117"/>
      <c r="M185" s="119"/>
    </row>
    <row r="186" spans="1:13" s="8" customFormat="1" ht="15" customHeight="1">
      <c r="A186" s="117"/>
      <c r="B186" s="118"/>
      <c r="C186" s="118"/>
      <c r="D186" s="118"/>
      <c r="E186" s="119"/>
      <c r="F186" s="85"/>
      <c r="G186" s="85"/>
      <c r="H186" s="85"/>
      <c r="I186" s="85"/>
      <c r="J186" s="85"/>
      <c r="K186" s="85"/>
      <c r="L186" s="117"/>
      <c r="M186" s="119"/>
    </row>
    <row r="187" spans="1:13" s="8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</row>
    <row r="188" spans="1:13" ht="15.75" customHeight="1">
      <c r="A188" s="17" t="s">
        <v>166</v>
      </c>
    </row>
    <row r="189" spans="1:13" ht="180">
      <c r="A189" s="33" t="s">
        <v>167</v>
      </c>
      <c r="B189" s="33" t="s">
        <v>168</v>
      </c>
      <c r="C189" s="33" t="s">
        <v>169</v>
      </c>
      <c r="D189" s="19" t="s">
        <v>170</v>
      </c>
      <c r="E189" s="19" t="s">
        <v>171</v>
      </c>
      <c r="F189" s="88" t="s">
        <v>91</v>
      </c>
      <c r="G189" s="88"/>
      <c r="H189" s="88"/>
      <c r="I189" s="88"/>
      <c r="J189" s="120"/>
      <c r="K189" s="120"/>
      <c r="L189" s="34"/>
      <c r="M189" s="34"/>
    </row>
    <row r="190" spans="1:13">
      <c r="A190" s="15" t="s">
        <v>172</v>
      </c>
      <c r="B190" s="15">
        <v>0</v>
      </c>
      <c r="C190" s="26">
        <v>0</v>
      </c>
      <c r="D190" s="13">
        <v>0</v>
      </c>
      <c r="E190" s="13">
        <v>0</v>
      </c>
      <c r="F190" s="54"/>
      <c r="G190" s="54"/>
      <c r="H190" s="54"/>
      <c r="I190" s="54"/>
      <c r="J190" s="121"/>
      <c r="K190" s="121"/>
      <c r="L190" s="35"/>
      <c r="M190" s="35"/>
    </row>
    <row r="191" spans="1:13">
      <c r="A191" s="15" t="s">
        <v>173</v>
      </c>
      <c r="B191" s="15">
        <v>0</v>
      </c>
      <c r="C191" s="26">
        <v>0</v>
      </c>
      <c r="D191" s="13">
        <v>0</v>
      </c>
      <c r="E191" s="13">
        <v>0</v>
      </c>
      <c r="F191" s="54"/>
      <c r="G191" s="54"/>
      <c r="H191" s="54"/>
      <c r="I191" s="54"/>
      <c r="J191" s="121"/>
      <c r="K191" s="121"/>
      <c r="L191" s="35"/>
      <c r="M191" s="35"/>
    </row>
    <row r="192" spans="1:13">
      <c r="A192" s="15" t="s">
        <v>174</v>
      </c>
      <c r="B192" s="15">
        <v>0</v>
      </c>
      <c r="C192" s="26">
        <v>0</v>
      </c>
      <c r="D192" s="13">
        <v>0</v>
      </c>
      <c r="E192" s="13">
        <v>0</v>
      </c>
      <c r="F192" s="54"/>
      <c r="G192" s="54"/>
      <c r="H192" s="54"/>
      <c r="I192" s="54"/>
      <c r="J192" s="121"/>
      <c r="K192" s="121"/>
      <c r="L192" s="35"/>
      <c r="M192" s="35"/>
    </row>
    <row r="193" spans="1:13">
      <c r="A193" s="15" t="s">
        <v>175</v>
      </c>
      <c r="B193" s="15">
        <v>2</v>
      </c>
      <c r="C193" s="26">
        <v>0</v>
      </c>
      <c r="D193" s="13">
        <v>0</v>
      </c>
      <c r="E193" s="13">
        <v>0</v>
      </c>
      <c r="F193" s="53" t="s">
        <v>272</v>
      </c>
      <c r="G193" s="54"/>
      <c r="H193" s="54"/>
      <c r="I193" s="54"/>
      <c r="J193" s="121"/>
      <c r="K193" s="121"/>
      <c r="L193" s="35"/>
      <c r="M193" s="35"/>
    </row>
    <row r="194" spans="1:13">
      <c r="A194" s="21"/>
      <c r="B194" s="21"/>
      <c r="C194" s="21"/>
      <c r="D194" s="21"/>
      <c r="E194" s="21"/>
      <c r="F194" s="28"/>
      <c r="J194" s="11"/>
      <c r="K194" s="11"/>
      <c r="L194" s="11"/>
      <c r="M194" s="11"/>
    </row>
    <row r="195" spans="1:13">
      <c r="A195" s="17" t="s">
        <v>176</v>
      </c>
    </row>
    <row r="196" spans="1:13" ht="30">
      <c r="A196" s="88" t="s">
        <v>177</v>
      </c>
      <c r="B196" s="88"/>
      <c r="C196" s="88"/>
      <c r="D196" s="88"/>
      <c r="E196" s="88"/>
      <c r="F196" s="88"/>
      <c r="G196" s="88"/>
      <c r="H196" s="88"/>
      <c r="I196" s="19" t="s">
        <v>79</v>
      </c>
      <c r="J196" s="88" t="s">
        <v>60</v>
      </c>
      <c r="K196" s="88"/>
      <c r="L196" s="88"/>
      <c r="M196" s="88"/>
    </row>
    <row r="197" spans="1:13">
      <c r="A197" s="101" t="s">
        <v>178</v>
      </c>
      <c r="B197" s="101"/>
      <c r="C197" s="101"/>
      <c r="D197" s="101"/>
      <c r="E197" s="101"/>
      <c r="F197" s="101"/>
      <c r="G197" s="101"/>
      <c r="H197" s="101"/>
      <c r="I197" s="13" t="s">
        <v>283</v>
      </c>
      <c r="J197" s="53" t="s">
        <v>296</v>
      </c>
      <c r="K197" s="54"/>
      <c r="L197" s="54"/>
      <c r="M197" s="54"/>
    </row>
    <row r="198" spans="1:13">
      <c r="A198" s="101" t="s">
        <v>179</v>
      </c>
      <c r="B198" s="101"/>
      <c r="C198" s="101"/>
      <c r="D198" s="101"/>
      <c r="E198" s="101"/>
      <c r="F198" s="101"/>
      <c r="G198" s="101"/>
      <c r="H198" s="101"/>
      <c r="I198" s="13" t="s">
        <v>283</v>
      </c>
      <c r="J198" s="53" t="s">
        <v>272</v>
      </c>
      <c r="K198" s="54"/>
      <c r="L198" s="54"/>
      <c r="M198" s="54"/>
    </row>
    <row r="199" spans="1:13">
      <c r="A199" s="21"/>
      <c r="B199" s="21"/>
      <c r="C199" s="21"/>
      <c r="D199" s="21"/>
      <c r="E199" s="21"/>
      <c r="F199" s="21"/>
      <c r="G199" s="21"/>
      <c r="H199" s="21"/>
      <c r="J199" s="11"/>
      <c r="K199" s="11"/>
      <c r="L199" s="11"/>
      <c r="M199" s="11"/>
    </row>
    <row r="200" spans="1:13" ht="16.5" customHeight="1">
      <c r="A200" s="17" t="s">
        <v>180</v>
      </c>
    </row>
    <row r="201" spans="1:13">
      <c r="A201" s="88" t="s">
        <v>181</v>
      </c>
      <c r="B201" s="88"/>
      <c r="C201" s="88"/>
      <c r="D201" s="88"/>
      <c r="E201" s="88"/>
      <c r="F201" s="88" t="s">
        <v>182</v>
      </c>
      <c r="G201" s="88"/>
      <c r="H201" s="88"/>
      <c r="I201" s="88"/>
      <c r="J201" s="88" t="s">
        <v>91</v>
      </c>
      <c r="K201" s="88"/>
      <c r="L201" s="88"/>
      <c r="M201" s="88"/>
    </row>
    <row r="202" spans="1:13" ht="60">
      <c r="A202" s="88"/>
      <c r="B202" s="88"/>
      <c r="C202" s="88"/>
      <c r="D202" s="88"/>
      <c r="E202" s="88"/>
      <c r="F202" s="19" t="s">
        <v>183</v>
      </c>
      <c r="G202" s="19" t="s">
        <v>184</v>
      </c>
      <c r="H202" s="19" t="s">
        <v>185</v>
      </c>
      <c r="I202" s="19" t="s">
        <v>186</v>
      </c>
      <c r="J202" s="88"/>
      <c r="K202" s="88"/>
      <c r="L202" s="88"/>
      <c r="M202" s="88"/>
    </row>
    <row r="203" spans="1:13" ht="18" customHeight="1">
      <c r="A203" s="55" t="s">
        <v>319</v>
      </c>
      <c r="B203" s="56"/>
      <c r="C203" s="56"/>
      <c r="D203" s="56"/>
      <c r="E203" s="57"/>
      <c r="F203" s="49"/>
      <c r="G203" s="13"/>
      <c r="H203" s="13"/>
      <c r="I203" s="13"/>
      <c r="J203" s="54"/>
      <c r="K203" s="54"/>
      <c r="L203" s="54"/>
      <c r="M203" s="54"/>
    </row>
    <row r="204" spans="1:13" ht="18" customHeight="1">
      <c r="A204" s="58" t="s">
        <v>297</v>
      </c>
      <c r="B204" s="59"/>
      <c r="C204" s="59"/>
      <c r="D204" s="59"/>
      <c r="E204" s="60"/>
      <c r="F204" s="13"/>
      <c r="G204" s="13"/>
      <c r="H204" s="13"/>
      <c r="I204" s="13"/>
      <c r="J204" s="54"/>
      <c r="K204" s="54"/>
      <c r="L204" s="54"/>
      <c r="M204" s="54"/>
    </row>
    <row r="205" spans="1:13" ht="18" customHeight="1">
      <c r="A205" s="50" t="s">
        <v>298</v>
      </c>
      <c r="B205" s="51"/>
      <c r="C205" s="51"/>
      <c r="D205" s="51"/>
      <c r="E205" s="52"/>
      <c r="F205" s="13"/>
      <c r="G205" s="13"/>
      <c r="H205" s="13"/>
      <c r="I205" s="13"/>
      <c r="J205" s="54"/>
      <c r="K205" s="54"/>
      <c r="L205" s="54"/>
      <c r="M205" s="54"/>
    </row>
    <row r="206" spans="1:13" ht="18" customHeight="1">
      <c r="A206" s="50" t="s">
        <v>299</v>
      </c>
      <c r="B206" s="51"/>
      <c r="C206" s="51"/>
      <c r="D206" s="51"/>
      <c r="E206" s="52"/>
      <c r="F206" s="13"/>
      <c r="G206" s="13"/>
      <c r="H206" s="13"/>
      <c r="I206" s="13"/>
      <c r="J206" s="54"/>
      <c r="K206" s="54"/>
      <c r="L206" s="54"/>
      <c r="M206" s="54"/>
    </row>
    <row r="207" spans="1:13" ht="18" customHeight="1">
      <c r="A207" s="50" t="s">
        <v>300</v>
      </c>
      <c r="B207" s="51"/>
      <c r="C207" s="51"/>
      <c r="D207" s="51"/>
      <c r="E207" s="52"/>
      <c r="F207" s="13">
        <v>15</v>
      </c>
      <c r="G207" s="13">
        <v>3888.82</v>
      </c>
      <c r="H207" s="13">
        <v>15</v>
      </c>
      <c r="I207" s="13">
        <v>3888.82</v>
      </c>
      <c r="J207" s="53" t="s">
        <v>318</v>
      </c>
      <c r="K207" s="54"/>
      <c r="L207" s="54"/>
      <c r="M207" s="54"/>
    </row>
    <row r="208" spans="1:13" ht="18" customHeight="1">
      <c r="A208" s="50" t="s">
        <v>301</v>
      </c>
      <c r="B208" s="51"/>
      <c r="C208" s="51"/>
      <c r="D208" s="51"/>
      <c r="E208" s="52"/>
      <c r="F208" s="13"/>
      <c r="G208" s="13"/>
      <c r="H208" s="13"/>
      <c r="I208" s="13"/>
      <c r="J208" s="122"/>
      <c r="K208" s="122"/>
      <c r="L208" s="122"/>
      <c r="M208" s="122"/>
    </row>
    <row r="209" spans="1:13" ht="18" customHeight="1">
      <c r="A209" s="50" t="s">
        <v>302</v>
      </c>
      <c r="B209" s="51"/>
      <c r="C209" s="51"/>
      <c r="D209" s="51"/>
      <c r="E209" s="52"/>
      <c r="F209" s="13"/>
      <c r="G209" s="13"/>
      <c r="H209" s="13"/>
      <c r="I209" s="13"/>
      <c r="J209" s="54"/>
      <c r="K209" s="54"/>
      <c r="L209" s="54"/>
      <c r="M209" s="54"/>
    </row>
    <row r="210" spans="1:13" ht="18" customHeight="1">
      <c r="A210" s="50" t="s">
        <v>303</v>
      </c>
      <c r="B210" s="51"/>
      <c r="C210" s="51"/>
      <c r="D210" s="51"/>
      <c r="E210" s="52"/>
      <c r="F210" s="13">
        <v>1</v>
      </c>
      <c r="G210" s="13">
        <v>5000</v>
      </c>
      <c r="H210" s="13">
        <v>1</v>
      </c>
      <c r="I210" s="13">
        <v>5000</v>
      </c>
      <c r="J210" s="53" t="s">
        <v>318</v>
      </c>
      <c r="K210" s="54"/>
      <c r="L210" s="54"/>
      <c r="M210" s="54"/>
    </row>
    <row r="211" spans="1:13" ht="18" customHeight="1">
      <c r="A211" s="50" t="s">
        <v>304</v>
      </c>
      <c r="B211" s="51"/>
      <c r="C211" s="51"/>
      <c r="D211" s="51"/>
      <c r="E211" s="52"/>
      <c r="F211" s="13"/>
      <c r="G211" s="13"/>
      <c r="H211" s="13"/>
      <c r="I211" s="13"/>
      <c r="J211" s="54"/>
      <c r="K211" s="54"/>
      <c r="L211" s="54"/>
      <c r="M211" s="54"/>
    </row>
    <row r="212" spans="1:13" ht="18" customHeight="1">
      <c r="A212" s="50" t="s">
        <v>305</v>
      </c>
      <c r="B212" s="51"/>
      <c r="C212" s="51"/>
      <c r="D212" s="51"/>
      <c r="E212" s="52"/>
      <c r="F212" s="13"/>
      <c r="G212" s="13"/>
      <c r="H212" s="13"/>
      <c r="I212" s="13"/>
      <c r="J212" s="54"/>
      <c r="K212" s="54"/>
      <c r="L212" s="54"/>
      <c r="M212" s="54"/>
    </row>
    <row r="213" spans="1:13" ht="18" customHeight="1">
      <c r="A213" s="50" t="s">
        <v>306</v>
      </c>
      <c r="B213" s="51"/>
      <c r="C213" s="51"/>
      <c r="D213" s="51"/>
      <c r="E213" s="52"/>
      <c r="F213" s="13"/>
      <c r="G213" s="13"/>
      <c r="H213" s="13"/>
      <c r="I213" s="13"/>
      <c r="J213" s="54"/>
      <c r="K213" s="54"/>
      <c r="L213" s="54"/>
      <c r="M213" s="54"/>
    </row>
    <row r="214" spans="1:13" ht="18" customHeight="1">
      <c r="A214" s="50" t="s">
        <v>307</v>
      </c>
      <c r="B214" s="51"/>
      <c r="C214" s="51"/>
      <c r="D214" s="51"/>
      <c r="E214" s="52"/>
      <c r="F214" s="13">
        <v>83</v>
      </c>
      <c r="G214" s="48">
        <v>25060.75</v>
      </c>
      <c r="H214" s="13">
        <v>83</v>
      </c>
      <c r="I214" s="13">
        <v>25060.75</v>
      </c>
      <c r="J214" s="53" t="s">
        <v>318</v>
      </c>
      <c r="K214" s="54"/>
      <c r="L214" s="54"/>
      <c r="M214" s="54"/>
    </row>
    <row r="215" spans="1:13" ht="18" customHeight="1">
      <c r="A215" s="50" t="s">
        <v>308</v>
      </c>
      <c r="B215" s="51"/>
      <c r="C215" s="51"/>
      <c r="D215" s="51"/>
      <c r="E215" s="52"/>
      <c r="F215" s="13"/>
      <c r="G215" s="13"/>
      <c r="H215" s="13"/>
      <c r="I215" s="13"/>
      <c r="J215" s="54"/>
      <c r="K215" s="54"/>
      <c r="L215" s="54"/>
      <c r="M215" s="54"/>
    </row>
    <row r="216" spans="1:13" ht="18" customHeight="1">
      <c r="A216" s="50" t="s">
        <v>309</v>
      </c>
      <c r="B216" s="51"/>
      <c r="C216" s="51"/>
      <c r="D216" s="51"/>
      <c r="E216" s="52"/>
      <c r="F216" s="26"/>
      <c r="G216" s="13"/>
      <c r="H216" s="13"/>
      <c r="I216" s="13"/>
      <c r="J216" s="54"/>
      <c r="K216" s="54"/>
      <c r="L216" s="54"/>
      <c r="M216" s="54"/>
    </row>
    <row r="217" spans="1:13" ht="18" customHeight="1">
      <c r="A217" s="50" t="s">
        <v>310</v>
      </c>
      <c r="B217" s="51"/>
      <c r="C217" s="51"/>
      <c r="D217" s="51"/>
      <c r="E217" s="52"/>
      <c r="F217" s="13">
        <v>1</v>
      </c>
      <c r="G217" s="13">
        <v>7500</v>
      </c>
      <c r="H217" s="13">
        <v>1</v>
      </c>
      <c r="I217" s="13">
        <v>7500</v>
      </c>
      <c r="J217" s="53" t="s">
        <v>318</v>
      </c>
      <c r="K217" s="54"/>
      <c r="L217" s="54"/>
      <c r="M217" s="54"/>
    </row>
    <row r="218" spans="1:13" ht="18" customHeight="1">
      <c r="A218" s="50" t="s">
        <v>311</v>
      </c>
      <c r="B218" s="51"/>
      <c r="C218" s="51"/>
      <c r="D218" s="51"/>
      <c r="E218" s="52"/>
      <c r="F218" s="26"/>
      <c r="G218" s="13"/>
      <c r="H218" s="13"/>
      <c r="I218" s="13"/>
      <c r="J218" s="54"/>
      <c r="K218" s="54"/>
      <c r="L218" s="54"/>
      <c r="M218" s="54"/>
    </row>
    <row r="219" spans="1:13" ht="18" customHeight="1">
      <c r="A219" s="50" t="s">
        <v>312</v>
      </c>
      <c r="B219" s="51"/>
      <c r="C219" s="51"/>
      <c r="D219" s="51"/>
      <c r="E219" s="52"/>
      <c r="F219" s="26"/>
      <c r="G219" s="13"/>
      <c r="H219" s="13"/>
      <c r="I219" s="13"/>
      <c r="J219" s="54"/>
      <c r="K219" s="54"/>
      <c r="L219" s="54"/>
      <c r="M219" s="54"/>
    </row>
    <row r="220" spans="1:13" ht="18" customHeight="1">
      <c r="A220" s="126" t="s">
        <v>313</v>
      </c>
      <c r="B220" s="127"/>
      <c r="C220" s="127"/>
      <c r="D220" s="127"/>
      <c r="E220" s="128"/>
      <c r="F220" s="26"/>
      <c r="G220" s="13"/>
      <c r="H220" s="13"/>
      <c r="I220" s="13"/>
      <c r="J220" s="54"/>
      <c r="K220" s="54"/>
      <c r="L220" s="54"/>
      <c r="M220" s="54"/>
    </row>
    <row r="221" spans="1:13" ht="18" customHeight="1">
      <c r="A221" s="50" t="s">
        <v>314</v>
      </c>
      <c r="B221" s="51"/>
      <c r="C221" s="51"/>
      <c r="D221" s="51"/>
      <c r="E221" s="52"/>
      <c r="F221" s="26"/>
      <c r="G221" s="13"/>
      <c r="H221" s="13"/>
      <c r="I221" s="13"/>
      <c r="J221" s="54"/>
      <c r="K221" s="54"/>
      <c r="L221" s="54"/>
      <c r="M221" s="54"/>
    </row>
    <row r="222" spans="1:13" ht="18" customHeight="1">
      <c r="A222" s="55" t="s">
        <v>315</v>
      </c>
      <c r="B222" s="56"/>
      <c r="C222" s="56"/>
      <c r="D222" s="56"/>
      <c r="E222" s="57"/>
      <c r="F222" s="13">
        <v>1</v>
      </c>
      <c r="G222" s="13">
        <v>18295.650000000001</v>
      </c>
      <c r="H222" s="13">
        <v>1</v>
      </c>
      <c r="I222" s="13">
        <v>18295.650000000001</v>
      </c>
      <c r="J222" s="53" t="s">
        <v>318</v>
      </c>
      <c r="K222" s="54"/>
      <c r="L222" s="54"/>
      <c r="M222" s="54"/>
    </row>
    <row r="223" spans="1:13" ht="18" customHeight="1">
      <c r="A223" s="55" t="s">
        <v>316</v>
      </c>
      <c r="B223" s="56"/>
      <c r="C223" s="56"/>
      <c r="D223" s="56"/>
      <c r="E223" s="57"/>
      <c r="F223" s="26"/>
      <c r="G223" s="13"/>
      <c r="H223" s="13"/>
      <c r="I223" s="13"/>
      <c r="J223" s="54"/>
      <c r="K223" s="54"/>
      <c r="L223" s="54"/>
      <c r="M223" s="54"/>
    </row>
    <row r="224" spans="1:13" ht="18" customHeight="1">
      <c r="A224" s="123" t="s">
        <v>317</v>
      </c>
      <c r="B224" s="124"/>
      <c r="C224" s="124"/>
      <c r="D224" s="124"/>
      <c r="E224" s="125"/>
      <c r="F224" s="26"/>
      <c r="G224" s="13"/>
      <c r="H224" s="13"/>
      <c r="I224" s="13"/>
      <c r="J224" s="54"/>
      <c r="K224" s="54"/>
      <c r="L224" s="54"/>
      <c r="M224" s="54"/>
    </row>
    <row r="225" spans="1:13">
      <c r="A225" s="24"/>
      <c r="B225" s="24"/>
      <c r="C225" s="24"/>
      <c r="D225" s="24"/>
      <c r="E225" s="24"/>
      <c r="J225" s="11"/>
      <c r="K225" s="11"/>
      <c r="L225" s="11"/>
      <c r="M225" s="11"/>
    </row>
    <row r="226" spans="1:13" ht="15" customHeight="1">
      <c r="A226" s="17" t="s">
        <v>187</v>
      </c>
      <c r="B226" s="17"/>
    </row>
    <row r="227" spans="1:13">
      <c r="A227" s="88" t="s">
        <v>27</v>
      </c>
      <c r="B227" s="88"/>
      <c r="C227" s="88"/>
      <c r="D227" s="88"/>
      <c r="E227" s="88"/>
      <c r="F227" s="88" t="s">
        <v>188</v>
      </c>
      <c r="G227" s="88"/>
      <c r="H227" s="88"/>
      <c r="I227" s="19" t="s">
        <v>189</v>
      </c>
      <c r="J227" s="88" t="s">
        <v>91</v>
      </c>
      <c r="K227" s="88"/>
      <c r="L227" s="88"/>
      <c r="M227" s="88"/>
    </row>
    <row r="228" spans="1:13">
      <c r="A228" s="102" t="s">
        <v>190</v>
      </c>
      <c r="B228" s="102"/>
      <c r="C228" s="102"/>
      <c r="D228" s="102"/>
      <c r="E228" s="102"/>
      <c r="F228" s="54"/>
      <c r="G228" s="54"/>
      <c r="H228" s="54"/>
      <c r="I228" s="13"/>
      <c r="J228" s="54"/>
      <c r="K228" s="54"/>
      <c r="L228" s="54"/>
      <c r="M228" s="54"/>
    </row>
    <row r="229" spans="1:13">
      <c r="A229" s="102" t="s">
        <v>191</v>
      </c>
      <c r="B229" s="102"/>
      <c r="C229" s="102"/>
      <c r="D229" s="102"/>
      <c r="E229" s="102"/>
      <c r="F229" s="54"/>
      <c r="G229" s="54"/>
      <c r="H229" s="54"/>
      <c r="I229" s="13"/>
      <c r="J229" s="54"/>
      <c r="K229" s="54"/>
      <c r="L229" s="54"/>
      <c r="M229" s="54"/>
    </row>
    <row r="230" spans="1:13">
      <c r="A230" s="102" t="s">
        <v>192</v>
      </c>
      <c r="B230" s="102"/>
      <c r="C230" s="102"/>
      <c r="D230" s="102"/>
      <c r="E230" s="102"/>
      <c r="F230" s="54"/>
      <c r="G230" s="54"/>
      <c r="H230" s="54"/>
      <c r="I230" s="13"/>
      <c r="J230" s="54"/>
      <c r="K230" s="54"/>
      <c r="L230" s="54"/>
      <c r="M230" s="54"/>
    </row>
    <row r="231" spans="1:13">
      <c r="A231" s="102" t="s">
        <v>193</v>
      </c>
      <c r="B231" s="102"/>
      <c r="C231" s="102"/>
      <c r="D231" s="102"/>
      <c r="E231" s="102"/>
      <c r="F231" s="54"/>
      <c r="G231" s="54"/>
      <c r="H231" s="54"/>
      <c r="I231" s="13"/>
      <c r="J231" s="54"/>
      <c r="K231" s="54"/>
      <c r="L231" s="54"/>
      <c r="M231" s="54"/>
    </row>
    <row r="232" spans="1:13" ht="16.5" customHeight="1">
      <c r="A232" s="102" t="s">
        <v>194</v>
      </c>
      <c r="B232" s="102"/>
      <c r="C232" s="102"/>
      <c r="D232" s="102"/>
      <c r="E232" s="102"/>
      <c r="F232" s="54" t="s">
        <v>320</v>
      </c>
      <c r="G232" s="54"/>
      <c r="H232" s="54"/>
      <c r="I232" s="13"/>
      <c r="J232" s="54"/>
      <c r="K232" s="54"/>
      <c r="L232" s="54"/>
      <c r="M232" s="54"/>
    </row>
    <row r="233" spans="1:13" ht="16.5" customHeight="1">
      <c r="A233" s="24"/>
      <c r="B233" s="24"/>
      <c r="C233" s="24"/>
      <c r="D233" s="24"/>
      <c r="E233" s="24"/>
      <c r="F233" s="11"/>
      <c r="G233" s="11"/>
      <c r="H233" s="11"/>
      <c r="J233" s="11"/>
      <c r="K233" s="11"/>
      <c r="L233" s="11"/>
      <c r="M233" s="11"/>
    </row>
    <row r="234" spans="1:13" ht="24" customHeight="1">
      <c r="A234" s="17" t="s">
        <v>195</v>
      </c>
    </row>
    <row r="235" spans="1:13" ht="24" customHeight="1">
      <c r="A235" s="132" t="s">
        <v>196</v>
      </c>
      <c r="B235" s="132"/>
      <c r="C235" s="20" t="s">
        <v>197</v>
      </c>
      <c r="D235" s="20" t="s">
        <v>198</v>
      </c>
      <c r="E235" s="20" t="s">
        <v>199</v>
      </c>
      <c r="F235" s="132" t="s">
        <v>121</v>
      </c>
      <c r="G235" s="132"/>
      <c r="H235" s="132"/>
      <c r="I235" s="132"/>
      <c r="J235" s="132" t="s">
        <v>60</v>
      </c>
      <c r="K235" s="132"/>
      <c r="L235" s="132"/>
      <c r="M235" s="132"/>
    </row>
    <row r="236" spans="1:13" ht="24" customHeight="1">
      <c r="A236" s="154" t="s">
        <v>200</v>
      </c>
      <c r="B236" s="155"/>
      <c r="C236" s="26"/>
      <c r="D236" s="26"/>
      <c r="E236" s="26"/>
      <c r="F236" s="129" t="s">
        <v>321</v>
      </c>
      <c r="G236" s="130"/>
      <c r="H236" s="130"/>
      <c r="I236" s="131"/>
      <c r="J236" s="106"/>
      <c r="K236" s="107"/>
      <c r="L236" s="107"/>
      <c r="M236" s="108"/>
    </row>
    <row r="237" spans="1:13" ht="24" customHeight="1">
      <c r="A237" s="156"/>
      <c r="B237" s="157"/>
      <c r="C237" s="26"/>
      <c r="D237" s="26"/>
      <c r="E237" s="26"/>
      <c r="F237" s="129" t="s">
        <v>321</v>
      </c>
      <c r="G237" s="130"/>
      <c r="H237" s="130"/>
      <c r="I237" s="131"/>
      <c r="J237" s="106"/>
      <c r="K237" s="107"/>
      <c r="L237" s="107"/>
      <c r="M237" s="108"/>
    </row>
    <row r="238" spans="1:13" ht="24" customHeight="1">
      <c r="A238" s="156"/>
      <c r="B238" s="157"/>
      <c r="C238" s="26"/>
      <c r="D238" s="26"/>
      <c r="E238" s="26"/>
      <c r="F238" s="129" t="s">
        <v>321</v>
      </c>
      <c r="G238" s="130"/>
      <c r="H238" s="130"/>
      <c r="I238" s="131"/>
      <c r="J238" s="106"/>
      <c r="K238" s="107"/>
      <c r="L238" s="107"/>
      <c r="M238" s="108"/>
    </row>
    <row r="239" spans="1:13" ht="24" customHeight="1">
      <c r="A239" s="156"/>
      <c r="B239" s="157"/>
      <c r="C239" s="26"/>
      <c r="D239" s="26"/>
      <c r="E239" s="26"/>
      <c r="F239" s="129" t="s">
        <v>321</v>
      </c>
      <c r="G239" s="130"/>
      <c r="H239" s="130"/>
      <c r="I239" s="131"/>
      <c r="J239" s="106"/>
      <c r="K239" s="107"/>
      <c r="L239" s="107"/>
      <c r="M239" s="108"/>
    </row>
    <row r="240" spans="1:13" ht="24" customHeight="1">
      <c r="A240" s="156"/>
      <c r="B240" s="157"/>
      <c r="C240" s="26"/>
      <c r="D240" s="26"/>
      <c r="E240" s="26"/>
      <c r="F240" s="129" t="s">
        <v>321</v>
      </c>
      <c r="G240" s="130"/>
      <c r="H240" s="130"/>
      <c r="I240" s="131"/>
      <c r="J240" s="106"/>
      <c r="K240" s="107"/>
      <c r="L240" s="107"/>
      <c r="M240" s="108"/>
    </row>
    <row r="241" spans="1:13" ht="24" customHeight="1">
      <c r="A241" s="156"/>
      <c r="B241" s="157"/>
      <c r="C241" s="26"/>
      <c r="D241" s="26"/>
      <c r="E241" s="26"/>
      <c r="F241" s="129" t="s">
        <v>321</v>
      </c>
      <c r="G241" s="130"/>
      <c r="H241" s="130"/>
      <c r="I241" s="131"/>
      <c r="J241" s="106"/>
      <c r="K241" s="107"/>
      <c r="L241" s="107"/>
      <c r="M241" s="108"/>
    </row>
    <row r="242" spans="1:13" ht="24" customHeight="1">
      <c r="A242" s="156"/>
      <c r="B242" s="157"/>
      <c r="C242" s="26"/>
      <c r="D242" s="26"/>
      <c r="E242" s="26"/>
      <c r="F242" s="129" t="s">
        <v>321</v>
      </c>
      <c r="G242" s="130"/>
      <c r="H242" s="130"/>
      <c r="I242" s="131"/>
      <c r="J242" s="106"/>
      <c r="K242" s="107"/>
      <c r="L242" s="107"/>
      <c r="M242" s="108"/>
    </row>
    <row r="243" spans="1:13" ht="24" customHeight="1">
      <c r="A243" s="156"/>
      <c r="B243" s="157"/>
      <c r="C243" s="26"/>
      <c r="D243" s="26"/>
      <c r="E243" s="26"/>
      <c r="F243" s="129" t="s">
        <v>321</v>
      </c>
      <c r="G243" s="130"/>
      <c r="H243" s="130"/>
      <c r="I243" s="131"/>
      <c r="J243" s="106"/>
      <c r="K243" s="107"/>
      <c r="L243" s="107"/>
      <c r="M243" s="108"/>
    </row>
    <row r="244" spans="1:13" ht="29.1" customHeight="1">
      <c r="A244" s="156"/>
      <c r="B244" s="157"/>
      <c r="C244" s="26"/>
      <c r="D244" s="26"/>
      <c r="E244" s="26"/>
      <c r="F244" s="129" t="s">
        <v>321</v>
      </c>
      <c r="G244" s="130"/>
      <c r="H244" s="130"/>
      <c r="I244" s="131"/>
      <c r="J244" s="106"/>
      <c r="K244" s="107"/>
      <c r="L244" s="107"/>
      <c r="M244" s="108"/>
    </row>
    <row r="245" spans="1:13" ht="29.1" customHeight="1">
      <c r="A245" s="156"/>
      <c r="B245" s="157"/>
      <c r="C245" s="26"/>
      <c r="D245" s="26"/>
      <c r="E245" s="26"/>
      <c r="F245" s="129" t="s">
        <v>321</v>
      </c>
      <c r="G245" s="130"/>
      <c r="H245" s="130"/>
      <c r="I245" s="131"/>
      <c r="J245" s="106"/>
      <c r="K245" s="107"/>
      <c r="L245" s="107"/>
      <c r="M245" s="108"/>
    </row>
    <row r="246" spans="1:13" ht="29.1" customHeight="1">
      <c r="A246" s="158"/>
      <c r="B246" s="159"/>
      <c r="C246" s="26"/>
      <c r="D246" s="26"/>
      <c r="E246" s="26"/>
      <c r="F246" s="129" t="s">
        <v>321</v>
      </c>
      <c r="G246" s="130"/>
      <c r="H246" s="130"/>
      <c r="I246" s="131"/>
      <c r="J246" s="106"/>
      <c r="K246" s="107"/>
      <c r="L246" s="107"/>
      <c r="M246" s="108"/>
    </row>
  </sheetData>
  <mergeCells count="489">
    <mergeCell ref="F244:I244"/>
    <mergeCell ref="J244:M244"/>
    <mergeCell ref="F240:I240"/>
    <mergeCell ref="J240:M240"/>
    <mergeCell ref="F241:I241"/>
    <mergeCell ref="J241:M241"/>
    <mergeCell ref="F242:I242"/>
    <mergeCell ref="J242:M242"/>
    <mergeCell ref="F243:I243"/>
    <mergeCell ref="J243:M243"/>
    <mergeCell ref="F245:I245"/>
    <mergeCell ref="J245:M245"/>
    <mergeCell ref="F246:I246"/>
    <mergeCell ref="J246:M246"/>
    <mergeCell ref="A49:A50"/>
    <mergeCell ref="A123:A125"/>
    <mergeCell ref="B123:B125"/>
    <mergeCell ref="E123:E125"/>
    <mergeCell ref="E169:E170"/>
    <mergeCell ref="H49:H50"/>
    <mergeCell ref="M49:M50"/>
    <mergeCell ref="A201:E202"/>
    <mergeCell ref="J201:M202"/>
    <mergeCell ref="A169:D170"/>
    <mergeCell ref="F123:G125"/>
    <mergeCell ref="H123:I125"/>
    <mergeCell ref="J123:K125"/>
    <mergeCell ref="L123:M125"/>
    <mergeCell ref="C123:D125"/>
    <mergeCell ref="K49:L50"/>
    <mergeCell ref="A236:B246"/>
    <mergeCell ref="F239:I239"/>
    <mergeCell ref="J239:M239"/>
    <mergeCell ref="C58:D58"/>
    <mergeCell ref="J237:M237"/>
    <mergeCell ref="F238:I238"/>
    <mergeCell ref="J238:M238"/>
    <mergeCell ref="A230:E230"/>
    <mergeCell ref="F230:H230"/>
    <mergeCell ref="J230:M230"/>
    <mergeCell ref="A231:E231"/>
    <mergeCell ref="F231:H231"/>
    <mergeCell ref="J231:M231"/>
    <mergeCell ref="A232:E232"/>
    <mergeCell ref="F232:H232"/>
    <mergeCell ref="J232:M232"/>
    <mergeCell ref="A235:B235"/>
    <mergeCell ref="F235:I235"/>
    <mergeCell ref="J235:M235"/>
    <mergeCell ref="F236:I236"/>
    <mergeCell ref="J236:M236"/>
    <mergeCell ref="F237:I237"/>
    <mergeCell ref="A224:E224"/>
    <mergeCell ref="J224:M224"/>
    <mergeCell ref="A219:E219"/>
    <mergeCell ref="J219:M219"/>
    <mergeCell ref="A220:E220"/>
    <mergeCell ref="J220:M220"/>
    <mergeCell ref="A221:E221"/>
    <mergeCell ref="J221:M221"/>
    <mergeCell ref="A222:E222"/>
    <mergeCell ref="J222:M222"/>
    <mergeCell ref="A223:E223"/>
    <mergeCell ref="J223:M223"/>
    <mergeCell ref="A227:E227"/>
    <mergeCell ref="F227:H227"/>
    <mergeCell ref="J227:M227"/>
    <mergeCell ref="A228:E228"/>
    <mergeCell ref="F228:H228"/>
    <mergeCell ref="J228:M228"/>
    <mergeCell ref="A229:E229"/>
    <mergeCell ref="F229:H229"/>
    <mergeCell ref="J229:M229"/>
    <mergeCell ref="F201:I201"/>
    <mergeCell ref="J203:M203"/>
    <mergeCell ref="J204:M204"/>
    <mergeCell ref="J205:M205"/>
    <mergeCell ref="J206:M206"/>
    <mergeCell ref="J207:M207"/>
    <mergeCell ref="J208:M208"/>
    <mergeCell ref="J209:M209"/>
    <mergeCell ref="J210:M210"/>
    <mergeCell ref="F192:I192"/>
    <mergeCell ref="J192:K192"/>
    <mergeCell ref="F193:I193"/>
    <mergeCell ref="J193:K193"/>
    <mergeCell ref="A196:H196"/>
    <mergeCell ref="J196:M196"/>
    <mergeCell ref="A197:H197"/>
    <mergeCell ref="J197:M197"/>
    <mergeCell ref="A198:H198"/>
    <mergeCell ref="J198:M198"/>
    <mergeCell ref="A186:E186"/>
    <mergeCell ref="F186:I186"/>
    <mergeCell ref="J186:K186"/>
    <mergeCell ref="L186:M186"/>
    <mergeCell ref="F189:I189"/>
    <mergeCell ref="J189:K189"/>
    <mergeCell ref="F190:I190"/>
    <mergeCell ref="J190:K190"/>
    <mergeCell ref="F191:I191"/>
    <mergeCell ref="J191:K191"/>
    <mergeCell ref="A183:E183"/>
    <mergeCell ref="F183:I183"/>
    <mergeCell ref="J183:K183"/>
    <mergeCell ref="L183:M183"/>
    <mergeCell ref="A184:E184"/>
    <mergeCell ref="F184:I184"/>
    <mergeCell ref="J184:K184"/>
    <mergeCell ref="L184:M184"/>
    <mergeCell ref="A185:E185"/>
    <mergeCell ref="F185:I185"/>
    <mergeCell ref="J185:K185"/>
    <mergeCell ref="L185:M185"/>
    <mergeCell ref="A180:E180"/>
    <mergeCell ref="F180:I180"/>
    <mergeCell ref="J180:K180"/>
    <mergeCell ref="L180:M180"/>
    <mergeCell ref="A181:E181"/>
    <mergeCell ref="F181:I181"/>
    <mergeCell ref="J181:K181"/>
    <mergeCell ref="L181:M181"/>
    <mergeCell ref="A182:E182"/>
    <mergeCell ref="F182:I182"/>
    <mergeCell ref="J182:K182"/>
    <mergeCell ref="L182:M182"/>
    <mergeCell ref="A175:F175"/>
    <mergeCell ref="G175:I175"/>
    <mergeCell ref="J175:M175"/>
    <mergeCell ref="A176:F176"/>
    <mergeCell ref="G176:I176"/>
    <mergeCell ref="J176:M176"/>
    <mergeCell ref="A177:F177"/>
    <mergeCell ref="G177:I177"/>
    <mergeCell ref="J177:M177"/>
    <mergeCell ref="A168:D168"/>
    <mergeCell ref="F168:H168"/>
    <mergeCell ref="I168:M168"/>
    <mergeCell ref="A173:F173"/>
    <mergeCell ref="G173:I173"/>
    <mergeCell ref="J173:M173"/>
    <mergeCell ref="A174:F174"/>
    <mergeCell ref="G174:I174"/>
    <mergeCell ref="J174:M174"/>
    <mergeCell ref="A163:C163"/>
    <mergeCell ref="E163:H163"/>
    <mergeCell ref="I163:K163"/>
    <mergeCell ref="L163:M163"/>
    <mergeCell ref="A164:C164"/>
    <mergeCell ref="E164:H164"/>
    <mergeCell ref="I164:K164"/>
    <mergeCell ref="L164:M164"/>
    <mergeCell ref="A165:C165"/>
    <mergeCell ref="E165:H165"/>
    <mergeCell ref="I165:K165"/>
    <mergeCell ref="L165:M165"/>
    <mergeCell ref="A158:C158"/>
    <mergeCell ref="E158:H158"/>
    <mergeCell ref="I158:K158"/>
    <mergeCell ref="L158:M158"/>
    <mergeCell ref="A159:C159"/>
    <mergeCell ref="E159:H159"/>
    <mergeCell ref="I159:K159"/>
    <mergeCell ref="L159:M159"/>
    <mergeCell ref="A160:C160"/>
    <mergeCell ref="E160:H160"/>
    <mergeCell ref="I160:K160"/>
    <mergeCell ref="L160:M160"/>
    <mergeCell ref="A155:C155"/>
    <mergeCell ref="E155:H155"/>
    <mergeCell ref="I155:K155"/>
    <mergeCell ref="L155:M155"/>
    <mergeCell ref="A156:C156"/>
    <mergeCell ref="E156:H156"/>
    <mergeCell ref="I156:K156"/>
    <mergeCell ref="L156:M156"/>
    <mergeCell ref="A157:C157"/>
    <mergeCell ref="E157:H157"/>
    <mergeCell ref="I157:K157"/>
    <mergeCell ref="L157:M157"/>
    <mergeCell ref="A152:C152"/>
    <mergeCell ref="E152:H152"/>
    <mergeCell ref="I152:K152"/>
    <mergeCell ref="L152:M152"/>
    <mergeCell ref="A153:C153"/>
    <mergeCell ref="E153:H153"/>
    <mergeCell ref="I153:K153"/>
    <mergeCell ref="L153:M153"/>
    <mergeCell ref="A154:C154"/>
    <mergeCell ref="E154:H154"/>
    <mergeCell ref="I154:K154"/>
    <mergeCell ref="L154:M154"/>
    <mergeCell ref="A147:C147"/>
    <mergeCell ref="E147:H147"/>
    <mergeCell ref="I147:K147"/>
    <mergeCell ref="L147:M147"/>
    <mergeCell ref="A148:C148"/>
    <mergeCell ref="E148:H148"/>
    <mergeCell ref="I148:K148"/>
    <mergeCell ref="L148:M148"/>
    <mergeCell ref="A151:C151"/>
    <mergeCell ref="E151:H151"/>
    <mergeCell ref="I151:K151"/>
    <mergeCell ref="L151:M151"/>
    <mergeCell ref="A144:C144"/>
    <mergeCell ref="E144:H144"/>
    <mergeCell ref="I144:K144"/>
    <mergeCell ref="L144:M144"/>
    <mergeCell ref="A145:C145"/>
    <mergeCell ref="E145:H145"/>
    <mergeCell ref="I145:K145"/>
    <mergeCell ref="L145:M145"/>
    <mergeCell ref="A146:C146"/>
    <mergeCell ref="E146:H146"/>
    <mergeCell ref="I146:K146"/>
    <mergeCell ref="L146:M146"/>
    <mergeCell ref="A139:C139"/>
    <mergeCell ref="E139:H139"/>
    <mergeCell ref="I139:K139"/>
    <mergeCell ref="L139:M139"/>
    <mergeCell ref="A140:C140"/>
    <mergeCell ref="E140:H140"/>
    <mergeCell ref="I140:K140"/>
    <mergeCell ref="L140:M140"/>
    <mergeCell ref="A143:C143"/>
    <mergeCell ref="E143:H143"/>
    <mergeCell ref="I143:K143"/>
    <mergeCell ref="L143:M143"/>
    <mergeCell ref="A133:G133"/>
    <mergeCell ref="J133:M133"/>
    <mergeCell ref="A137:C137"/>
    <mergeCell ref="E137:H137"/>
    <mergeCell ref="I137:K137"/>
    <mergeCell ref="L137:M137"/>
    <mergeCell ref="A138:C138"/>
    <mergeCell ref="E138:H138"/>
    <mergeCell ref="I138:K138"/>
    <mergeCell ref="L138:M138"/>
    <mergeCell ref="A128:G128"/>
    <mergeCell ref="J128:M128"/>
    <mergeCell ref="A129:G129"/>
    <mergeCell ref="J129:M129"/>
    <mergeCell ref="A130:G130"/>
    <mergeCell ref="J130:M130"/>
    <mergeCell ref="A131:G131"/>
    <mergeCell ref="J131:M131"/>
    <mergeCell ref="A132:G132"/>
    <mergeCell ref="J132:M132"/>
    <mergeCell ref="A116:G116"/>
    <mergeCell ref="J116:M116"/>
    <mergeCell ref="A117:G117"/>
    <mergeCell ref="J117:M117"/>
    <mergeCell ref="A118:G118"/>
    <mergeCell ref="J118:M118"/>
    <mergeCell ref="A119:G119"/>
    <mergeCell ref="J119:M119"/>
    <mergeCell ref="C122:D122"/>
    <mergeCell ref="F122:G122"/>
    <mergeCell ref="H122:I122"/>
    <mergeCell ref="J122:K122"/>
    <mergeCell ref="L122:M122"/>
    <mergeCell ref="A111:G111"/>
    <mergeCell ref="J111:M111"/>
    <mergeCell ref="A112:G112"/>
    <mergeCell ref="J112:M112"/>
    <mergeCell ref="A113:G113"/>
    <mergeCell ref="J113:M113"/>
    <mergeCell ref="A114:G114"/>
    <mergeCell ref="J114:M114"/>
    <mergeCell ref="A115:G115"/>
    <mergeCell ref="J115:M115"/>
    <mergeCell ref="A106:B106"/>
    <mergeCell ref="D106:F106"/>
    <mergeCell ref="G106:K106"/>
    <mergeCell ref="L106:M106"/>
    <mergeCell ref="A107:B107"/>
    <mergeCell ref="D107:F107"/>
    <mergeCell ref="G107:K107"/>
    <mergeCell ref="L107:M107"/>
    <mergeCell ref="A108:B108"/>
    <mergeCell ref="D108:F108"/>
    <mergeCell ref="G108:K108"/>
    <mergeCell ref="L108:M108"/>
    <mergeCell ref="A103:B103"/>
    <mergeCell ref="D103:F103"/>
    <mergeCell ref="G103:K103"/>
    <mergeCell ref="L103:M103"/>
    <mergeCell ref="A104:B104"/>
    <mergeCell ref="D104:F104"/>
    <mergeCell ref="G104:K104"/>
    <mergeCell ref="L104:M104"/>
    <mergeCell ref="A105:B105"/>
    <mergeCell ref="D105:F105"/>
    <mergeCell ref="G105:K105"/>
    <mergeCell ref="L105:M105"/>
    <mergeCell ref="A98:D98"/>
    <mergeCell ref="E98:I98"/>
    <mergeCell ref="J98:M98"/>
    <mergeCell ref="A99:D99"/>
    <mergeCell ref="E99:I99"/>
    <mergeCell ref="J99:M99"/>
    <mergeCell ref="A100:D100"/>
    <mergeCell ref="E100:I100"/>
    <mergeCell ref="J100:M100"/>
    <mergeCell ref="A94:B94"/>
    <mergeCell ref="C94:D94"/>
    <mergeCell ref="E94:F94"/>
    <mergeCell ref="G94:I94"/>
    <mergeCell ref="J94:L94"/>
    <mergeCell ref="A95:B95"/>
    <mergeCell ref="C95:D95"/>
    <mergeCell ref="E95:F95"/>
    <mergeCell ref="G95:I95"/>
    <mergeCell ref="J95:L95"/>
    <mergeCell ref="A85:C85"/>
    <mergeCell ref="D85:G85"/>
    <mergeCell ref="J85:M85"/>
    <mergeCell ref="A86:C86"/>
    <mergeCell ref="D86:G86"/>
    <mergeCell ref="J86:M86"/>
    <mergeCell ref="A91:C91"/>
    <mergeCell ref="D91:G91"/>
    <mergeCell ref="J91:M91"/>
    <mergeCell ref="A88:C88"/>
    <mergeCell ref="D88:G88"/>
    <mergeCell ref="J88:M88"/>
    <mergeCell ref="A89:C89"/>
    <mergeCell ref="D89:G89"/>
    <mergeCell ref="J89:M89"/>
    <mergeCell ref="A90:C90"/>
    <mergeCell ref="D90:G90"/>
    <mergeCell ref="J90:M90"/>
    <mergeCell ref="A87:C87"/>
    <mergeCell ref="D87:G87"/>
    <mergeCell ref="J87:M87"/>
    <mergeCell ref="A82:C82"/>
    <mergeCell ref="D82:G82"/>
    <mergeCell ref="J82:M82"/>
    <mergeCell ref="A83:C83"/>
    <mergeCell ref="D83:G83"/>
    <mergeCell ref="J83:M83"/>
    <mergeCell ref="A84:C84"/>
    <mergeCell ref="D84:G84"/>
    <mergeCell ref="J84:M84"/>
    <mergeCell ref="A76:M76"/>
    <mergeCell ref="A77:C77"/>
    <mergeCell ref="D77:F77"/>
    <mergeCell ref="G77:I77"/>
    <mergeCell ref="J77:M77"/>
    <mergeCell ref="A78:C78"/>
    <mergeCell ref="D78:F78"/>
    <mergeCell ref="G78:I78"/>
    <mergeCell ref="J78:M78"/>
    <mergeCell ref="A71:F71"/>
    <mergeCell ref="G71:H71"/>
    <mergeCell ref="I71:M71"/>
    <mergeCell ref="A72:F72"/>
    <mergeCell ref="G72:H72"/>
    <mergeCell ref="I72:M72"/>
    <mergeCell ref="A73:F73"/>
    <mergeCell ref="G73:H73"/>
    <mergeCell ref="I73:M73"/>
    <mergeCell ref="A66:D66"/>
    <mergeCell ref="E66:H66"/>
    <mergeCell ref="I66:J66"/>
    <mergeCell ref="K66:M66"/>
    <mergeCell ref="A69:F69"/>
    <mergeCell ref="G69:H69"/>
    <mergeCell ref="I69:M69"/>
    <mergeCell ref="A70:F70"/>
    <mergeCell ref="G70:H70"/>
    <mergeCell ref="I70:M70"/>
    <mergeCell ref="A63:D63"/>
    <mergeCell ref="E63:H63"/>
    <mergeCell ref="I63:J63"/>
    <mergeCell ref="K63:M63"/>
    <mergeCell ref="A64:D64"/>
    <mergeCell ref="E64:H64"/>
    <mergeCell ref="I64:J64"/>
    <mergeCell ref="K64:M64"/>
    <mergeCell ref="A65:D65"/>
    <mergeCell ref="E65:H65"/>
    <mergeCell ref="I65:J65"/>
    <mergeCell ref="K65:M65"/>
    <mergeCell ref="C53:D53"/>
    <mergeCell ref="F53:G53"/>
    <mergeCell ref="K53:L53"/>
    <mergeCell ref="C54:D54"/>
    <mergeCell ref="F54:G54"/>
    <mergeCell ref="K54:L54"/>
    <mergeCell ref="A62:D62"/>
    <mergeCell ref="E62:H62"/>
    <mergeCell ref="I62:J62"/>
    <mergeCell ref="K62:M62"/>
    <mergeCell ref="C55:D55"/>
    <mergeCell ref="F55:G55"/>
    <mergeCell ref="K55:L55"/>
    <mergeCell ref="C56:D56"/>
    <mergeCell ref="F56:G56"/>
    <mergeCell ref="K56:L56"/>
    <mergeCell ref="C57:D57"/>
    <mergeCell ref="F57:G57"/>
    <mergeCell ref="K57:L57"/>
    <mergeCell ref="F58:G58"/>
    <mergeCell ref="K58:L58"/>
    <mergeCell ref="A51:A58"/>
    <mergeCell ref="B51:B58"/>
    <mergeCell ref="B49:D49"/>
    <mergeCell ref="E49:G49"/>
    <mergeCell ref="I49:J49"/>
    <mergeCell ref="C50:D50"/>
    <mergeCell ref="F50:G50"/>
    <mergeCell ref="C51:D51"/>
    <mergeCell ref="F51:G51"/>
    <mergeCell ref="K51:L51"/>
    <mergeCell ref="C52:D52"/>
    <mergeCell ref="F52:G52"/>
    <mergeCell ref="K52:L52"/>
    <mergeCell ref="A37:C37"/>
    <mergeCell ref="D37:M37"/>
    <mergeCell ref="A39:C39"/>
    <mergeCell ref="D39:M39"/>
    <mergeCell ref="A42:M42"/>
    <mergeCell ref="A43:M43"/>
    <mergeCell ref="A44:M44"/>
    <mergeCell ref="A45:M45"/>
    <mergeCell ref="A46:M46"/>
    <mergeCell ref="A38:C38"/>
    <mergeCell ref="D38:M38"/>
    <mergeCell ref="A29:M29"/>
    <mergeCell ref="B30:M30"/>
    <mergeCell ref="B31:M31"/>
    <mergeCell ref="A34:C34"/>
    <mergeCell ref="D34:M34"/>
    <mergeCell ref="A35:C35"/>
    <mergeCell ref="D35:M35"/>
    <mergeCell ref="A36:C36"/>
    <mergeCell ref="D36:M36"/>
    <mergeCell ref="A20:M20"/>
    <mergeCell ref="B21:M21"/>
    <mergeCell ref="B22:M22"/>
    <mergeCell ref="B23:M23"/>
    <mergeCell ref="A24:M24"/>
    <mergeCell ref="B25:M25"/>
    <mergeCell ref="B26:M26"/>
    <mergeCell ref="B27:M27"/>
    <mergeCell ref="A28:M28"/>
    <mergeCell ref="B11:M11"/>
    <mergeCell ref="B12:M12"/>
    <mergeCell ref="B13:M13"/>
    <mergeCell ref="B14:M14"/>
    <mergeCell ref="B15:M15"/>
    <mergeCell ref="A16:M16"/>
    <mergeCell ref="B17:M17"/>
    <mergeCell ref="B18:M18"/>
    <mergeCell ref="B19:M19"/>
    <mergeCell ref="A1:M1"/>
    <mergeCell ref="A2:M2"/>
    <mergeCell ref="A4:M4"/>
    <mergeCell ref="B5:M5"/>
    <mergeCell ref="B6:M6"/>
    <mergeCell ref="B7:M7"/>
    <mergeCell ref="B8:M8"/>
    <mergeCell ref="B9:M9"/>
    <mergeCell ref="B10:M10"/>
    <mergeCell ref="A203:E203"/>
    <mergeCell ref="A204:E204"/>
    <mergeCell ref="A205:E205"/>
    <mergeCell ref="A206:E206"/>
    <mergeCell ref="A207:E207"/>
    <mergeCell ref="A208:E208"/>
    <mergeCell ref="A209:E209"/>
    <mergeCell ref="A210:E210"/>
    <mergeCell ref="A215:E215"/>
    <mergeCell ref="A211:E211"/>
    <mergeCell ref="A217:E217"/>
    <mergeCell ref="J217:M217"/>
    <mergeCell ref="A218:E218"/>
    <mergeCell ref="J218:M218"/>
    <mergeCell ref="J211:M211"/>
    <mergeCell ref="A212:E212"/>
    <mergeCell ref="J212:M212"/>
    <mergeCell ref="A213:E213"/>
    <mergeCell ref="J213:M213"/>
    <mergeCell ref="A214:E214"/>
    <mergeCell ref="J214:M214"/>
    <mergeCell ref="A216:E216"/>
    <mergeCell ref="J216:M216"/>
    <mergeCell ref="J215:M215"/>
  </mergeCells>
  <hyperlinks>
    <hyperlink ref="B12" r:id="rId1" xr:uid="{09A405FD-67C9-4118-AD28-55521EC41D16}"/>
    <hyperlink ref="B14" r:id="rId2" xr:uid="{36E424A6-9A77-4F5B-9BB9-AD6D07A84CC4}"/>
    <hyperlink ref="J78" r:id="rId3" xr:uid="{6AE30E7A-B271-4C6F-9386-E436FF2FAD0D}"/>
    <hyperlink ref="J83" r:id="rId4" xr:uid="{D9A2EDCB-FA35-4380-9C63-74DEBACE2FBE}"/>
    <hyperlink ref="J84" r:id="rId5" xr:uid="{2D26AA12-240B-4214-9486-E5A9AA8FF7C1}"/>
    <hyperlink ref="J85" r:id="rId6" xr:uid="{48FEC03B-E4AE-424B-938E-55DBF45E1F5B}"/>
    <hyperlink ref="J86" r:id="rId7" xr:uid="{3CBF3547-43F9-46F3-A893-EC91F4A97B46}"/>
    <hyperlink ref="J87" r:id="rId8" xr:uid="{203A0842-C50E-453C-8F6C-FF10EE0F8C43}"/>
    <hyperlink ref="J88" r:id="rId9" xr:uid="{F638D903-37C4-4D33-B13A-C98571371B8E}"/>
    <hyperlink ref="J89" r:id="rId10" xr:uid="{CBC22533-C1A6-4EE2-B145-3F4FD729465B}"/>
    <hyperlink ref="J90" r:id="rId11" xr:uid="{F6A41134-99C3-4846-95D8-FD4A316F54F8}"/>
    <hyperlink ref="J91" r:id="rId12" xr:uid="{C2187F7C-5316-43DB-A981-628287B7F7DC}"/>
    <hyperlink ref="J99" r:id="rId13" xr:uid="{8F38C785-0950-4B94-ACA8-A7A4ECECDD1A}"/>
    <hyperlink ref="I138" r:id="rId14" xr:uid="{BEA27824-F2A2-4B3B-ACCA-E46746D05A1F}"/>
    <hyperlink ref="I139" r:id="rId15" xr:uid="{B38243C7-075A-4994-8B37-30B65081524C}"/>
    <hyperlink ref="I144" r:id="rId16" xr:uid="{8FFA0416-E655-4B14-A88E-BA73C83F5404}"/>
    <hyperlink ref="I145" r:id="rId17" xr:uid="{B2A8C4F8-1168-4929-9B56-5460B22A86DF}"/>
    <hyperlink ref="I146" r:id="rId18" xr:uid="{72AF5773-A177-496E-82B5-15D20491EF50}"/>
    <hyperlink ref="I147" r:id="rId19" xr:uid="{B96B2AB4-8C89-474A-BCA4-39BBF59CB2C8}"/>
    <hyperlink ref="I148" r:id="rId20" xr:uid="{0A4EF0B4-A4B9-4A05-BC22-D11F7B860CBB}"/>
    <hyperlink ref="I152" r:id="rId21" xr:uid="{FC96B25E-7DA7-4F19-A390-6A7034D0281D}"/>
    <hyperlink ref="I153" r:id="rId22" xr:uid="{880C3971-F07A-49CF-95D5-11B8418E2DC1}"/>
    <hyperlink ref="I154" r:id="rId23" xr:uid="{5C00EADB-90AB-4808-ABA8-F0540577AD8E}"/>
    <hyperlink ref="I155" r:id="rId24" xr:uid="{E108E2B5-7052-4AE0-9689-2FD5AD11A1BE}"/>
    <hyperlink ref="I156" r:id="rId25" xr:uid="{43B4FA26-C452-487C-8717-3E6F21E325CF}"/>
    <hyperlink ref="I157" r:id="rId26" xr:uid="{1D0855D1-4C30-4765-829C-6695DCE370C9}"/>
    <hyperlink ref="F193" r:id="rId27" xr:uid="{D8E6B4CC-8946-4291-8EAA-8B136A86D937}"/>
    <hyperlink ref="J198" r:id="rId28" xr:uid="{4C177BB0-387F-4C2D-A592-BA66A85C204A}"/>
    <hyperlink ref="J197" r:id="rId29" xr:uid="{13FA44DA-85CD-4145-8773-BA6D6E86232A}"/>
    <hyperlink ref="J207" r:id="rId30" xr:uid="{AC451134-9CEA-4E75-8A29-B88EFAB3F8C5}"/>
    <hyperlink ref="J210" r:id="rId31" xr:uid="{43C0EE9A-77D6-40B7-9ADE-E693135EE10C}"/>
    <hyperlink ref="J214" r:id="rId32" xr:uid="{6620529E-B559-4918-BD9B-DA7F18022818}"/>
    <hyperlink ref="J217" r:id="rId33" xr:uid="{EF5F63D7-CDA2-4E73-90CF-B905F31526FF}"/>
    <hyperlink ref="J222" r:id="rId34" xr:uid="{DF2683EC-6C3A-4CEE-B0B8-24C9D62294D4}"/>
  </hyperlinks>
  <pageMargins left="0.23622047244094499" right="0.23622047244094499" top="0.74803149606299202" bottom="0.74803149606299202" header="0.31496062992126" footer="0.31496062992126"/>
  <pageSetup paperSize="9" scale="91" orientation="landscape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6" workbookViewId="0">
      <selection activeCell="A6" sqref="A6"/>
    </sheetView>
  </sheetViews>
  <sheetFormatPr baseColWidth="10" defaultColWidth="11" defaultRowHeight="15"/>
  <cols>
    <col min="1" max="1" width="95" customWidth="1"/>
  </cols>
  <sheetData>
    <row r="1" spans="1:5">
      <c r="A1" s="1" t="s">
        <v>201</v>
      </c>
      <c r="B1" s="1" t="s">
        <v>202</v>
      </c>
      <c r="C1" s="160" t="s">
        <v>120</v>
      </c>
      <c r="D1" s="160" t="s">
        <v>91</v>
      </c>
      <c r="E1" s="160" t="s">
        <v>121</v>
      </c>
    </row>
    <row r="2" spans="1:5">
      <c r="A2" s="2"/>
      <c r="B2" s="2"/>
      <c r="C2" s="160"/>
      <c r="D2" s="160"/>
      <c r="E2" s="160"/>
    </row>
    <row r="3" spans="1:5">
      <c r="A3" s="1" t="s">
        <v>203</v>
      </c>
      <c r="B3" s="1" t="s">
        <v>204</v>
      </c>
      <c r="C3" s="160"/>
      <c r="D3" s="160"/>
      <c r="E3" s="160"/>
    </row>
    <row r="4" spans="1:5" ht="99.75">
      <c r="A4" s="3" t="s">
        <v>205</v>
      </c>
      <c r="B4" s="4" t="s">
        <v>206</v>
      </c>
      <c r="C4" s="4" t="s">
        <v>207</v>
      </c>
      <c r="D4" s="4" t="s">
        <v>208</v>
      </c>
      <c r="E4" s="4" t="s">
        <v>209</v>
      </c>
    </row>
    <row r="5" spans="1:5" ht="285">
      <c r="B5" s="4" t="s">
        <v>210</v>
      </c>
      <c r="C5" s="4" t="s">
        <v>211</v>
      </c>
      <c r="D5" s="4" t="s">
        <v>212</v>
      </c>
      <c r="E5" s="5"/>
    </row>
    <row r="6" spans="1:5" ht="213.75">
      <c r="A6" s="3" t="s">
        <v>213</v>
      </c>
      <c r="B6" s="4" t="s">
        <v>214</v>
      </c>
      <c r="C6" s="4" t="s">
        <v>215</v>
      </c>
      <c r="E6" s="4" t="s">
        <v>216</v>
      </c>
    </row>
    <row r="7" spans="1:5" ht="85.5">
      <c r="A7" s="6" t="s">
        <v>123</v>
      </c>
      <c r="C7" s="161" t="s">
        <v>217</v>
      </c>
      <c r="D7" s="4" t="s">
        <v>218</v>
      </c>
    </row>
    <row r="8" spans="1:5" ht="142.5">
      <c r="A8" s="6" t="s">
        <v>219</v>
      </c>
      <c r="C8" s="161"/>
      <c r="D8" s="4" t="s">
        <v>220</v>
      </c>
    </row>
  </sheetData>
  <mergeCells count="4">
    <mergeCell ref="C1:C3"/>
    <mergeCell ref="C7:C8"/>
    <mergeCell ref="D1:D3"/>
    <mergeCell ref="E1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Iveth Bautista Caceres</dc:creator>
  <cp:lastModifiedBy>Semprovec Anu</cp:lastModifiedBy>
  <cp:lastPrinted>2026-06-18T16:17:01Z</cp:lastPrinted>
  <dcterms:created xsi:type="dcterms:W3CDTF">2022-09-26T19:43:00Z</dcterms:created>
  <dcterms:modified xsi:type="dcterms:W3CDTF">2026-06-19T17:24:10Z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4A1663921E0D474C973274B905DB81AA_13</vt:lpwstr>
  </property>
  <property fmtid="{D5CDD505-2E9C-101B-9397-08002B2CF9AE}" pid="3" name="KSOProductBuildVer">
    <vt:lpwstr>3082-12.2.0.23196</vt:lpwstr>
  </property>
</Properties>
</file>